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an-marc.bertrand\Desktop\"/>
    </mc:Choice>
  </mc:AlternateContent>
  <xr:revisionPtr revIDLastSave="0" documentId="8_{BE1069E2-6817-4A2F-A84E-3DDE693EEA05}" xr6:coauthVersionLast="47" xr6:coauthVersionMax="47" xr10:uidLastSave="{00000000-0000-0000-0000-000000000000}"/>
  <bookViews>
    <workbookView xWindow="1400" yWindow="1400" windowWidth="14400" windowHeight="7360" xr2:uid="{00000000-000D-0000-FFFF-FFFF00000000}"/>
  </bookViews>
  <sheets>
    <sheet name="AA 01-09-2024-Additif" sheetId="7" r:id="rId1"/>
    <sheet name="DATAS" sheetId="9" r:id="rId2"/>
  </sheets>
  <externalReferences>
    <externalReference r:id="rId3"/>
    <externalReference r:id="rId4"/>
    <externalReference r:id="rId5"/>
    <externalReference r:id="rId6"/>
  </externalReferences>
  <definedNames>
    <definedName name="_xlnm._FilterDatabase" localSheetId="0" hidden="1">'AA 01-09-2024-Additif'!$A$6:$N$158</definedName>
    <definedName name="ac_sd">DATAS!$C$21:$C$22</definedName>
    <definedName name="ADJOINT_E_ADMINISTRATIF">'[1]base de nom'!$AA$79:$AA$82</definedName>
    <definedName name="auvergne">#REF!</definedName>
    <definedName name="Auvergne_Rhône_Alpes">DATAS!$A$2:$A$13</definedName>
    <definedName name="bourgogne">#REF!</definedName>
    <definedName name="Bourgogne_Franche_Comté">DATAS!$B$2:$B$9</definedName>
    <definedName name="Bretagne">DATAS!$C$2:$C$5</definedName>
    <definedName name="centre">#REF!</definedName>
    <definedName name="Centre_Val_de_Loire">DATAS!$D$2:$D$7</definedName>
    <definedName name="Corse">DATAS!$E$2:$E$3</definedName>
    <definedName name="DIR">'[2]Base de noms'!$A$3:$A$12</definedName>
    <definedName name="Direction_service">DATAS!$B$21:$B$29</definedName>
    <definedName name="entretien">DATAS!$D$21:$D$22</definedName>
    <definedName name="Grand_Est">DATAS!$F$2:$F$11</definedName>
    <definedName name="grandest">#REF!</definedName>
    <definedName name="Guadeloupe">DATAS!$G$2</definedName>
    <definedName name="Guyane">DATAS!$H$2</definedName>
    <definedName name="H">[3]DATAS!$A$21:$A$22</definedName>
    <definedName name="haut">#REF!</definedName>
    <definedName name="Hauts_de_France">DATAS!$I$2:$I$6</definedName>
    <definedName name="ile">#REF!</definedName>
    <definedName name="Ile_de_France">DATAS!$J$2:$J$9</definedName>
    <definedName name="La_Réunion">DATAS!$K$2</definedName>
    <definedName name="Martinique">DATAS!$L$2</definedName>
    <definedName name="Mayotte">DATAS!$M$2</definedName>
    <definedName name="Normandie">DATAS!$N$2:$N$6</definedName>
    <definedName name="nouvelle">#REF!</definedName>
    <definedName name="Nouvelle_Aquitaine">DATAS!$O$2:$O$13</definedName>
    <definedName name="Nouvelle_Calédonie">DATAS!$S$2</definedName>
    <definedName name="Occitanie">DATAS!$P$2:$P$14</definedName>
    <definedName name="pays">#REF!</definedName>
    <definedName name="Pays_de_la_Loire">DATAS!$Q$2:$Q$6</definedName>
    <definedName name="Polynésie_française">DATAS!$T$2</definedName>
    <definedName name="Poste_requalifie">DATAS!$A$21:$A$22</definedName>
    <definedName name="provence">#REF!</definedName>
    <definedName name="Provence_Alpes_Côte_d_Azur">DATAS!$R$2:$R$7</definedName>
    <definedName name="pv_psdv">DATAS!$E$21:$E$23</definedName>
    <definedName name="region">#REF!</definedName>
    <definedName name="Régions">DATAS!$A$1:$W$1</definedName>
    <definedName name="reunion">#REF!</definedName>
    <definedName name="RIFSEEP">DATAS!$F$21:$F$22</definedName>
    <definedName name="Saint_Martin">DATAS!$U$2</definedName>
    <definedName name="Saint_Pierre_et_Miquelon">DATAS!$V$2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13" i="7" l="1"/>
  <c r="K213" i="7"/>
  <c r="J213" i="7"/>
  <c r="I213" i="7"/>
  <c r="H213" i="7"/>
  <c r="G213" i="7"/>
  <c r="M212" i="7"/>
  <c r="L212" i="7"/>
  <c r="K212" i="7"/>
  <c r="J212" i="7"/>
  <c r="I212" i="7"/>
  <c r="H212" i="7"/>
  <c r="G212" i="7"/>
  <c r="M211" i="7"/>
  <c r="K211" i="7"/>
  <c r="J211" i="7"/>
  <c r="I211" i="7"/>
  <c r="H211" i="7"/>
  <c r="G211" i="7"/>
  <c r="M207" i="7"/>
  <c r="L207" i="7"/>
  <c r="K207" i="7"/>
  <c r="J207" i="7"/>
  <c r="I207" i="7"/>
  <c r="H207" i="7"/>
  <c r="G207" i="7"/>
  <c r="A106" i="7"/>
  <c r="A104" i="7"/>
  <c r="A111" i="7"/>
  <c r="A109" i="7"/>
  <c r="A105" i="7"/>
  <c r="A112" i="7"/>
  <c r="A103" i="7"/>
  <c r="A108" i="7"/>
  <c r="A107" i="7"/>
  <c r="A110" i="7"/>
</calcChain>
</file>

<file path=xl/sharedStrings.xml><?xml version="1.0" encoding="utf-8"?>
<sst xmlns="http://schemas.openxmlformats.org/spreadsheetml/2006/main" count="3612" uniqueCount="1057">
  <si>
    <t>OBSERVATIONS</t>
  </si>
  <si>
    <t>RIFSEEP</t>
  </si>
  <si>
    <t>Auvergne_Rhône_Alpes</t>
  </si>
  <si>
    <t>Bourgogne_Franche_Comté</t>
  </si>
  <si>
    <t>Bretagne</t>
  </si>
  <si>
    <t>Centre_Val_de_Loire</t>
  </si>
  <si>
    <t>Corse</t>
  </si>
  <si>
    <t>Grand_Est</t>
  </si>
  <si>
    <t>Guadeloupe</t>
  </si>
  <si>
    <t>Guyane</t>
  </si>
  <si>
    <t>Hauts_de_France</t>
  </si>
  <si>
    <t>Ile_de_France</t>
  </si>
  <si>
    <t>La_Réunion</t>
  </si>
  <si>
    <t>Martinique</t>
  </si>
  <si>
    <t>Mayotte</t>
  </si>
  <si>
    <t>Normandie</t>
  </si>
  <si>
    <t>Nouvelle_Aquitaine</t>
  </si>
  <si>
    <t>Occitanie</t>
  </si>
  <si>
    <t>Pays_de_la_Loire</t>
  </si>
  <si>
    <t>Provence_Alpes_Côte_d_Azur</t>
  </si>
  <si>
    <t>1-Ain</t>
  </si>
  <si>
    <t>21-Côte-d'Or</t>
  </si>
  <si>
    <t>22-Côtes-d'Armor</t>
  </si>
  <si>
    <t>18-Cher</t>
  </si>
  <si>
    <t>2A-Corse-du-Sud</t>
  </si>
  <si>
    <t>8-Ardennes</t>
  </si>
  <si>
    <t>971-Guadeloupe</t>
  </si>
  <si>
    <t>973-Guyane</t>
  </si>
  <si>
    <t>2-Aisne</t>
  </si>
  <si>
    <t>75-Paris</t>
  </si>
  <si>
    <t>974-La Réunion</t>
  </si>
  <si>
    <t>972-Martinique</t>
  </si>
  <si>
    <t>976-Mayotte</t>
  </si>
  <si>
    <t>14-Calvados</t>
  </si>
  <si>
    <t>16-Charente</t>
  </si>
  <si>
    <t>9-Ariège</t>
  </si>
  <si>
    <t>44-Loire-Atlantique</t>
  </si>
  <si>
    <t>4-Alpes-de-Haute-Provence</t>
  </si>
  <si>
    <t>3-Allier</t>
  </si>
  <si>
    <t>25-Doubs</t>
  </si>
  <si>
    <t>29-Finistère</t>
  </si>
  <si>
    <t>28-Eure-et-Loir</t>
  </si>
  <si>
    <t>2B-Haute-Corse</t>
  </si>
  <si>
    <t>10-Aube</t>
  </si>
  <si>
    <t>59-Nord</t>
  </si>
  <si>
    <t>77-Seine-et-Marne</t>
  </si>
  <si>
    <t>27-Eure</t>
  </si>
  <si>
    <t>17-Charente-Maritime</t>
  </si>
  <si>
    <t>11-Aude</t>
  </si>
  <si>
    <t>49-Maine-et-Loire</t>
  </si>
  <si>
    <t>5-Hautes-Alpes</t>
  </si>
  <si>
    <t>7-Ardèche</t>
  </si>
  <si>
    <t>39-Jura</t>
  </si>
  <si>
    <t>35-Ille-et-Vilaine</t>
  </si>
  <si>
    <t>36-Indre</t>
  </si>
  <si>
    <t>51-Marne</t>
  </si>
  <si>
    <t>60-Oise</t>
  </si>
  <si>
    <t>78-Yvelines</t>
  </si>
  <si>
    <t>50-Manche</t>
  </si>
  <si>
    <t>19-Corrèze</t>
  </si>
  <si>
    <t>12-Aveyron</t>
  </si>
  <si>
    <t>53-Mayenne</t>
  </si>
  <si>
    <t>6-Alpes-Maritimes</t>
  </si>
  <si>
    <t>15-Cantal</t>
  </si>
  <si>
    <t>58-Nièvre</t>
  </si>
  <si>
    <t>56-Morbihan</t>
  </si>
  <si>
    <t>37-Indre-et-Loire</t>
  </si>
  <si>
    <t>52-Haute-Marne</t>
  </si>
  <si>
    <t>62-Pas-de-Calais</t>
  </si>
  <si>
    <t>91-Essonne</t>
  </si>
  <si>
    <t>61-Orne</t>
  </si>
  <si>
    <t>23-Creuse</t>
  </si>
  <si>
    <t>30-Gard</t>
  </si>
  <si>
    <t>72-Sarthe</t>
  </si>
  <si>
    <t>13-Bouches-du-Rhône</t>
  </si>
  <si>
    <t>26-Drôme</t>
  </si>
  <si>
    <t>70-Haute-Saône</t>
  </si>
  <si>
    <t>41-Loir-et-Cher</t>
  </si>
  <si>
    <t>54-Meurthe-et-Moselle</t>
  </si>
  <si>
    <t>80-Somme</t>
  </si>
  <si>
    <t>92-Hauts-de-Seine</t>
  </si>
  <si>
    <t>76-Seine-Maritime</t>
  </si>
  <si>
    <t>24-Dordogne</t>
  </si>
  <si>
    <t>31-Haute-Garonne</t>
  </si>
  <si>
    <t>85-Vendée</t>
  </si>
  <si>
    <t>83-Var</t>
  </si>
  <si>
    <t>38-Isère</t>
  </si>
  <si>
    <t>71-Saône-et-Loire</t>
  </si>
  <si>
    <t>45-Loiret</t>
  </si>
  <si>
    <t>55-Meuse</t>
  </si>
  <si>
    <t>93-Seine-St-Denis</t>
  </si>
  <si>
    <t>33-Gironde</t>
  </si>
  <si>
    <t>32-Gers</t>
  </si>
  <si>
    <t>84-Vaucluse</t>
  </si>
  <si>
    <t>42-Loire</t>
  </si>
  <si>
    <t>89-Yonne</t>
  </si>
  <si>
    <t>57-Moselle</t>
  </si>
  <si>
    <t>94-Val-de-Marne</t>
  </si>
  <si>
    <t>40-Landes</t>
  </si>
  <si>
    <t>34-Hérault</t>
  </si>
  <si>
    <t>43-Haute-Loire</t>
  </si>
  <si>
    <t>90-Territoire de Belfort</t>
  </si>
  <si>
    <t>67-Bas-Rhin</t>
  </si>
  <si>
    <t>95-Val-D'Oise</t>
  </si>
  <si>
    <t>47-Lot-et-Garonne</t>
  </si>
  <si>
    <t>46-Lot</t>
  </si>
  <si>
    <t>63-Puy-de-Dôme</t>
  </si>
  <si>
    <t>68-Haut-Rhin</t>
  </si>
  <si>
    <t>64-Pyrénées-Atlantiques</t>
  </si>
  <si>
    <t>48-Lozère</t>
  </si>
  <si>
    <t>69-Rhône</t>
  </si>
  <si>
    <t>88-Vosges</t>
  </si>
  <si>
    <t>79-Deux-Sèvres</t>
  </si>
  <si>
    <t>65-Hautes-Pyrénées</t>
  </si>
  <si>
    <t>73-Savoie</t>
  </si>
  <si>
    <t>86-Vienne</t>
  </si>
  <si>
    <t>66-Pyrénées-Orientales</t>
  </si>
  <si>
    <t>74-Haute-Savoie</t>
  </si>
  <si>
    <t>87-Haute-Vienne</t>
  </si>
  <si>
    <t>81-Tarn</t>
  </si>
  <si>
    <t>82-Tarn-et-Garonne</t>
  </si>
  <si>
    <t>Nouvelle_Calédonie</t>
  </si>
  <si>
    <t>Polynésie_française</t>
  </si>
  <si>
    <t>Saint_Martin</t>
  </si>
  <si>
    <t>Saint_Pierre_et_Miquelon</t>
  </si>
  <si>
    <t>REGION</t>
  </si>
  <si>
    <t>DEPARTEMENT</t>
  </si>
  <si>
    <t>AC/SD</t>
  </si>
  <si>
    <t>POSTE REQUALIFIE 
(indiquer "OUI")</t>
  </si>
  <si>
    <t xml:space="preserve"> SOUS-DIRECTION / DIRECTION</t>
  </si>
  <si>
    <t>BUREAU / PÔLE 
ÉTABLISSEMENT</t>
  </si>
  <si>
    <t>SECTION / DEPARTEMENT / UNITÉ</t>
  </si>
  <si>
    <t>INTITULE DU POSTE</t>
  </si>
  <si>
    <t>POSTE AVEC UN ENTRETIEN</t>
  </si>
  <si>
    <t>PV/PSDV</t>
  </si>
  <si>
    <t>DIRECTION / SERVICE</t>
  </si>
  <si>
    <t>AC</t>
  </si>
  <si>
    <t>SD</t>
  </si>
  <si>
    <t>DIRECTION/SERVICE</t>
  </si>
  <si>
    <t>CAB-GDS</t>
  </si>
  <si>
    <t>DACG</t>
  </si>
  <si>
    <t>DACS</t>
  </si>
  <si>
    <t>DAP</t>
  </si>
  <si>
    <t>DPJJ</t>
  </si>
  <si>
    <t>DSJ</t>
  </si>
  <si>
    <t>GCLH</t>
  </si>
  <si>
    <t>IGJ</t>
  </si>
  <si>
    <t>SG</t>
  </si>
  <si>
    <t>POSTE
REQUALIFIE</t>
  </si>
  <si>
    <t>OUI</t>
  </si>
  <si>
    <t>NON</t>
  </si>
  <si>
    <t>PV</t>
  </si>
  <si>
    <t>PSDV</t>
  </si>
  <si>
    <t>ADDITIF</t>
  </si>
  <si>
    <t>AJOUT</t>
  </si>
  <si>
    <t>POSTES MODIFIES</t>
  </si>
  <si>
    <t>PREMIERE CAMPAGNE DE MOBILITE 2025 POUR LES ADJOINTS ADMINISTRATIFS DU MINISTÈRE DE LA JUSTICE 
POSTES VACANTS (PV) OU SUSCEPTIBLES D'ETRE VACANTS (PSDV) OFFERTS À LA MOBILITÉ POUR UNE PRISE DE FONCTION AU 01/03/2025</t>
  </si>
  <si>
    <t>2024-1624074</t>
  </si>
  <si>
    <t>CASIER JUDICIAIRE NATIONAL</t>
  </si>
  <si>
    <t>BUREAU DE L'EXPERTISE JURIDIQUE DE L'IDENTITE DE L'INTERNATIONAL ET DES FICHIERS</t>
  </si>
  <si>
    <t>POLE IDENTITE</t>
  </si>
  <si>
    <t>CHARGÉ DE L'EXPERTISE ET DU SUIVI DES DONNÉES JUDICIAIRES</t>
  </si>
  <si>
    <t>2024-1624051</t>
  </si>
  <si>
    <t>BUREAU DE LA QUALITE ET DES TRAITEMENTS</t>
  </si>
  <si>
    <t>POLE DES TRAITEMENTS AUTOMATISES</t>
  </si>
  <si>
    <t>AGENT D'ANALYSE ET DE SAISIE DES DÉCISIONS JUDICIAIRES</t>
  </si>
  <si>
    <t>2024-1703482</t>
  </si>
  <si>
    <t>SOUS-DIRECTION DES RESSOURCES HUMAINES ET DES RELATIONS SOCIALES (RH)</t>
  </si>
  <si>
    <t>BUREAU DE LA GESTION DES PERSONNELS (RH4)</t>
  </si>
  <si>
    <t>SECTION CORPS DE COMMANDEMENT ET PERSONNELS D'INSERTION ET DE PROBATION</t>
  </si>
  <si>
    <t>GESTIONNAIRE</t>
  </si>
  <si>
    <t>2024-1475716</t>
  </si>
  <si>
    <t xml:space="preserve">AC  </t>
  </si>
  <si>
    <t>SERVICE DES DECORATIONS</t>
  </si>
  <si>
    <t>BUREAU DE LA GESTION DES DECORATIONS FRANCAISES ET ETRANGERES</t>
  </si>
  <si>
    <t>SECTION LEGION D'HONNEUR</t>
  </si>
  <si>
    <t>GESTIONNAIRE ADMINISTRATIF</t>
  </si>
  <si>
    <t>2024-1503500</t>
  </si>
  <si>
    <t>SECTION MEDAILLE MILITAIRE MNRVT</t>
  </si>
  <si>
    <t>2024-1704745</t>
  </si>
  <si>
    <t>SERVICE DES RESSOURCES HUMAINES ET BUDGETAIRES</t>
  </si>
  <si>
    <t>BUREAU DU BUDGET ET DE L'ACHAT PUBLIC</t>
  </si>
  <si>
    <t>GESTIONNAIRE BUDGETAIRE / REGISSEUR D'AVANCES SUPPLEANT</t>
  </si>
  <si>
    <t xml:space="preserve">OUI </t>
  </si>
  <si>
    <t>2024-1704790</t>
  </si>
  <si>
    <t>COUR D'APPEL D’AIX EN PROVENCE</t>
  </si>
  <si>
    <t>TRIBUNAL JUDICIAIRE DE TOULON</t>
  </si>
  <si>
    <t>JUSTICE DE PROXIMITE</t>
  </si>
  <si>
    <t xml:space="preserve">ADJOINT ADMINISTRATIF </t>
  </si>
  <si>
    <t>N° DE DOTATION 2022-266
1 PSDV</t>
  </si>
  <si>
    <t>2024-1704793</t>
  </si>
  <si>
    <t>TRIBUNAL JUDICIAIRE DE NICE</t>
  </si>
  <si>
    <t>N° DE DOTATION 2022-252
1 PSDV</t>
  </si>
  <si>
    <t>ADJOINT ADMINISTRATIF</t>
  </si>
  <si>
    <t>1 PV</t>
  </si>
  <si>
    <t>2024-1702209</t>
  </si>
  <si>
    <t>COUR D'APPEL DE BOURGES</t>
  </si>
  <si>
    <t>TRIBUNAL JUDICIAIRE DE BOURGES</t>
  </si>
  <si>
    <t>BUREAU D'ORDRE</t>
  </si>
  <si>
    <t>1 PSDV</t>
  </si>
  <si>
    <t>2024-1702211</t>
  </si>
  <si>
    <t>TRIBUNAL POUR ENFANTS OU SERVICE DE L'INSTRUCTION</t>
  </si>
  <si>
    <t>2024-1703449</t>
  </si>
  <si>
    <t>COUR D'APPEL DE CHAMBERY</t>
  </si>
  <si>
    <t>SERVICE ADMINISTRATIF REGIONAL DE CHAMBERY</t>
  </si>
  <si>
    <t>ADJOINT ADMINISTRATIF PLACE SAVOIE</t>
  </si>
  <si>
    <t>2022-1009273</t>
  </si>
  <si>
    <t>COUR D'APPEL DE COLMAR</t>
  </si>
  <si>
    <t>TRIBUNAL JUDICIAIRE DE SAVERNE</t>
  </si>
  <si>
    <t>2024-1703396</t>
  </si>
  <si>
    <t>COUR D'APPEL DE DIJON</t>
  </si>
  <si>
    <t>2024-1703576</t>
  </si>
  <si>
    <t>COUR D'APPEL DE  DOUAI</t>
  </si>
  <si>
    <t>SERVICE ADMINISTRATIF REGIONAL DE DOUAI</t>
  </si>
  <si>
    <t>GESTIONNAIRE POLE CHORUS</t>
  </si>
  <si>
    <t>2024-1703581</t>
  </si>
  <si>
    <t>C PLACE PAS-DE-CALAIS</t>
  </si>
  <si>
    <t>2024-1703583</t>
  </si>
  <si>
    <t>GESTIONNAIRE FRAIS DE DEPLACEMENT</t>
  </si>
  <si>
    <t>2024-1703589</t>
  </si>
  <si>
    <t>TRIBUNAL JUDICIAIRE DE LILLE</t>
  </si>
  <si>
    <t>N° DOTATION 2022-278</t>
  </si>
  <si>
    <t xml:space="preserve">2024-1692528 </t>
  </si>
  <si>
    <t>COUR D'APPEL DE FORT-DE-FRANCE</t>
  </si>
  <si>
    <t>TRIBUNAL JUDICIAIRE DE FORT-DE-FRANCE</t>
  </si>
  <si>
    <t>JUSTICE DE PROXIMTE</t>
  </si>
  <si>
    <t>1  PV - N° DE DOTATION 2022-440</t>
  </si>
  <si>
    <t>2024-1703619</t>
  </si>
  <si>
    <t>COUR D'APPEL DE GRENOBLE</t>
  </si>
  <si>
    <t>TRIBUNAL JUDICIAIRE DE VIENNE</t>
  </si>
  <si>
    <t>1 PV et 1 PSDV</t>
  </si>
  <si>
    <t>2024-1703655</t>
  </si>
  <si>
    <t>TRIBUNAL JUDICIAIRE DE BOURGOIN-JALLIEU</t>
  </si>
  <si>
    <t>2024-1703627</t>
  </si>
  <si>
    <t>TRIBUNJAL JUDICIAIRE DE VALENCE</t>
  </si>
  <si>
    <t>2024-1703494</t>
  </si>
  <si>
    <t>COUR D'APPEL DE LIMOGES</t>
  </si>
  <si>
    <t>SERVICE ADMINISTRATIF REGIONAL DE LIMOGES</t>
  </si>
  <si>
    <t>GESTIONNAIRE FRAIS DE DEPLACEMENT
POLE MOYEN - SERVICE BUDGET</t>
  </si>
  <si>
    <t>2024-1674189</t>
  </si>
  <si>
    <t>COUR D'APPEL DE LYON</t>
  </si>
  <si>
    <t xml:space="preserve">TRIBUNAL JUDICIAIRE DE SAINT ETIENNE </t>
  </si>
  <si>
    <t>1 PV et 3 PSDV</t>
  </si>
  <si>
    <t>2024-1703571</t>
  </si>
  <si>
    <t>COUR D'APPEL DE  MONTPELLIER</t>
  </si>
  <si>
    <t>TRIBUNAL JUDICIAIRE DE BEZIERS</t>
  </si>
  <si>
    <t>2024-1702218</t>
  </si>
  <si>
    <t>COUR D'APPEL DE NANCY</t>
  </si>
  <si>
    <t>TRIBUNAL JUDICIAIRE DE BAR LE DUC</t>
  </si>
  <si>
    <t>1 PSDV - N°DE DOTATION  2022-292</t>
  </si>
  <si>
    <t>2024-1702122</t>
  </si>
  <si>
    <t>COUR D'APPEL DE NIMES</t>
  </si>
  <si>
    <t>TRIBUNAL DE PROXIMITE D'ANNONAY</t>
  </si>
  <si>
    <t>2024-1673255</t>
  </si>
  <si>
    <t>TRIBUNAL JUDICIAIRE DE PRIVAS</t>
  </si>
  <si>
    <t>2024-1702139</t>
  </si>
  <si>
    <t>COUR D'APPEL D'ORLEANS</t>
  </si>
  <si>
    <t>SERVICE ADMINISTRATIF REGIONAL D'ORLEANS</t>
  </si>
  <si>
    <t>C PLACE LOIRET</t>
  </si>
  <si>
    <t>2024-1702146</t>
  </si>
  <si>
    <t>TRIBUNAL JUDICIAIRE DE BLOIS</t>
  </si>
  <si>
    <t>2 PSDV</t>
  </si>
  <si>
    <t>2024-1702149</t>
  </si>
  <si>
    <t>TRIBUNAL JUDICIAIRE DE MONTARGIS</t>
  </si>
  <si>
    <t>2024-1703631</t>
  </si>
  <si>
    <t>COUR D'APPEL DE PARIS</t>
  </si>
  <si>
    <t>TRIBUNAL JUDICIAIRE DE MELUN</t>
  </si>
  <si>
    <t>N° DOTATION 2022-202
1 PV</t>
  </si>
  <si>
    <t>2024-1703632</t>
  </si>
  <si>
    <t>TRIBUNAL JUDICIAIRE D'EVRY</t>
  </si>
  <si>
    <t>N° DOTATION 2022-192
1 PSDV</t>
  </si>
  <si>
    <t>2024-1702007</t>
  </si>
  <si>
    <t>COUR D'APPEL DE POITIERS</t>
  </si>
  <si>
    <t>TRIBUNAL JUDICIAIRE DE NIORT</t>
  </si>
  <si>
    <t>N° DE DOTATION 2022-472
1 PV</t>
  </si>
  <si>
    <t>2024-1703427</t>
  </si>
  <si>
    <t xml:space="preserve">COUR D'APPEL DE RENNES </t>
  </si>
  <si>
    <t>TRIBUNAL JUDICIAIRE DE NANTES</t>
  </si>
  <si>
    <t xml:space="preserve"> JUSTICE DE PROXIMITE</t>
  </si>
  <si>
    <t>N° DE DOTATION 2022-86
1 PV</t>
  </si>
  <si>
    <t>2024-1700768</t>
  </si>
  <si>
    <t>COUR D'APPEL DE RIOM</t>
  </si>
  <si>
    <t>TRIBUNAL JUDICIAIRE DE CUSSET</t>
  </si>
  <si>
    <t>2024-1674635</t>
  </si>
  <si>
    <t>TRIBUNAL JUDICIAIRE DU PUY-EN-VELAY</t>
  </si>
  <si>
    <t>2024-1703441</t>
  </si>
  <si>
    <t>COUR DAPPEL DE ROUEN</t>
  </si>
  <si>
    <t>TRIBUNAL JUDICIAIRE DE DIEPPE</t>
  </si>
  <si>
    <t>ADJOINT ADMINSITRATIF</t>
  </si>
  <si>
    <t>2024-1668902</t>
  </si>
  <si>
    <t>COUR D'APPEL DE ROUEN</t>
  </si>
  <si>
    <t>TRIBUNAL JUDICIAIRE DE ROUEN</t>
  </si>
  <si>
    <t>NUMERO DE DOTATION  2022-103
1 PV</t>
  </si>
  <si>
    <t>2024-1664638</t>
  </si>
  <si>
    <t>COUR D'APPEL  DE VERSAILLES</t>
  </si>
  <si>
    <t>TRIBUNAL JUDICIAIRE DE NANTERRE</t>
  </si>
  <si>
    <t>1 PV AVEC PRISE DE FONCTION AU 01/04/2025
2 PV AVEC PRISE DE FONCTION AU  01/07/2025</t>
  </si>
  <si>
    <t xml:space="preserve">
2024-1664665</t>
  </si>
  <si>
    <t>TRIBUNAL DE PROXIMITE DE COLOMBES</t>
  </si>
  <si>
    <t>TRIBUNAL SUPERIEUR D'APPEL DE SAINT PIERRE ET MIQUELON</t>
  </si>
  <si>
    <t>2024-1702223</t>
  </si>
  <si>
    <t>COUR DE CASSATION</t>
  </si>
  <si>
    <t>GREFFE DE LA  COUR DE CASSATION</t>
  </si>
  <si>
    <t>GREFFE CRIMINEL</t>
  </si>
  <si>
    <t>ADJOINT ADMINISTRATIF AU GREFFE CRIMIINEL, POLE CENTRAL</t>
  </si>
  <si>
    <t>2024-1702155</t>
  </si>
  <si>
    <t>GREFFE DE LA COUR DE CASSATION</t>
  </si>
  <si>
    <t>SECRETARIAT DE LA DIRECTION DE GREFFE</t>
  </si>
  <si>
    <t>GESTIONNAIRE DES RESSOURCES HUMAINES</t>
  </si>
  <si>
    <t>2024-1702238</t>
  </si>
  <si>
    <t>ADJOINT ADMINISTRATIF AU GREFFE DE LA COUR DE CASSATION</t>
  </si>
  <si>
    <t>2 PV</t>
  </si>
  <si>
    <t>2024-1653644</t>
  </si>
  <si>
    <t>COUR D'APPEL D'AGEN</t>
  </si>
  <si>
    <t>TRIBUNAL JUDICIAIRE DE CAHORS</t>
  </si>
  <si>
    <t>2024-1653616</t>
  </si>
  <si>
    <t>TRIBUNAL JUDICIAIRE D'AGEN</t>
  </si>
  <si>
    <t>2024-1679261</t>
  </si>
  <si>
    <t>2024-1680122</t>
  </si>
  <si>
    <t>TRIBUNAL JUDICIAIRE DE DRAGUIGNAN</t>
  </si>
  <si>
    <t>2024-1680120</t>
  </si>
  <si>
    <t>TRIBUNAL DE PROXIMITE DE CANNES</t>
  </si>
  <si>
    <t xml:space="preserve">PV  </t>
  </si>
  <si>
    <t>2024-1679267</t>
  </si>
  <si>
    <t>TRIBUNAL JUDICIAIRE DE MARSEILLE</t>
  </si>
  <si>
    <t>2024-1680079</t>
  </si>
  <si>
    <t>Lire 2 PV + 4 PSDV au lieu de 2 PV</t>
  </si>
  <si>
    <t>2024-1679257</t>
  </si>
  <si>
    <t>TRIBUNAL JUDICIAIRE DE GRASSE</t>
  </si>
  <si>
    <t>Lire 3 PV et 3 PSDV au lieu de 1 PV et 3 PSDV</t>
  </si>
  <si>
    <t>2024-1680090</t>
  </si>
  <si>
    <t xml:space="preserve">TRIBUNAL JUDICIAIRE DE TARASCON </t>
  </si>
  <si>
    <t xml:space="preserve">lire 1 PV et 2 PSDV en lieu de 3 PSDV  </t>
  </si>
  <si>
    <t>2024-1666713</t>
  </si>
  <si>
    <t>COUR D'APPEL D'AMIENS</t>
  </si>
  <si>
    <t>SERVICE ADMINISTRATIF REGIONAL D'AMIENS</t>
  </si>
  <si>
    <t>CHARGE DE LA GESTION ADMINISTRATIVE</t>
  </si>
  <si>
    <t>Lire 2 PSDV au lieu de 1 PSDV</t>
  </si>
  <si>
    <t>2024-1659634</t>
  </si>
  <si>
    <t>TRIBUNAL JUDICIAIRE D'AMIENS</t>
  </si>
  <si>
    <t>Lire 2 PV et 2 PSDV au lieu de 2 PV et 1 PSDV</t>
  </si>
  <si>
    <t>2024-1679245</t>
  </si>
  <si>
    <t>COUR D'APPEL D'ANGERS</t>
  </si>
  <si>
    <t>TRIBUNAL JUDICIAIRE D'ANGERS</t>
  </si>
  <si>
    <t>Lire 3 PV et 4 PSDV au lieu de 3 PV et 3 PSDV</t>
  </si>
  <si>
    <t>2024-1689270</t>
  </si>
  <si>
    <t>COUR D'APPEL DE BASSE-TERRE</t>
  </si>
  <si>
    <t>TRIBUNAL JUDICIAIRE DE-POINTE-A-PITRE</t>
  </si>
  <si>
    <t>Lire 1 PV et 7 PSDV au lieu de 5 PSDV</t>
  </si>
  <si>
    <t>2024-1674237 </t>
  </si>
  <si>
    <t>COUR D'APPEL DE BESANCON</t>
  </si>
  <si>
    <t>TRIBUNAL JUDICIAIRE DE MONTBELIARD</t>
  </si>
  <si>
    <t>Lire 2 PV ET 2 PSDV au lieu de 2 PV et 1 PSDV</t>
  </si>
  <si>
    <t>2024-1674184</t>
  </si>
  <si>
    <t>TRIBUNAL JUDICIAIRE DE BELFORT</t>
  </si>
  <si>
    <t>Lire 3 PV au lieu de 2 PV et 1 PSDV</t>
  </si>
  <si>
    <t>2024-1703638</t>
  </si>
  <si>
    <t>COUR D'APPEL DE BORDEAUX</t>
  </si>
  <si>
    <t>TRIBUNAL JUDICIAIRE DE PERIGUEUX</t>
  </si>
  <si>
    <t>Lire la référence 2024-1703638 au lieu du lien 2024-1670764
1 PSDV</t>
  </si>
  <si>
    <t>TRIBUNAL JUDICIAIRE DE BORDEAUX</t>
  </si>
  <si>
    <t>Lire 9 PV et 6 PSDV au lieu de 8 PV et 6 PSDV</t>
  </si>
  <si>
    <t>2024-1670741</t>
  </si>
  <si>
    <t>TRIBUNAL JUDICIAIRE DE LIBOURNE</t>
  </si>
  <si>
    <t>Lire 1 PV et 2 PSDV au lieu de 2 PSDV</t>
  </si>
  <si>
    <t>2024-1670726</t>
  </si>
  <si>
    <t>Lire 2 PV et 1 PSDV au lieu de 1 PV</t>
  </si>
  <si>
    <t>2024-1671747</t>
  </si>
  <si>
    <t>SERVICE ADMINISTRATIF REGIONAL DE BORDEAUX</t>
  </si>
  <si>
    <t>Lire 1 PV et 1 PSDV au lieu de 1 PSDV</t>
  </si>
  <si>
    <t>2024-1670750</t>
  </si>
  <si>
    <t>TRIBUNAL JUDICIAIRE DE ANGOULEME</t>
  </si>
  <si>
    <t xml:space="preserve">
Lire 1 PV et 3 PSDV au lieu de 2 PV ET 2 PSDV</t>
  </si>
  <si>
    <t>2024-1665627</t>
  </si>
  <si>
    <t>Lire 2 PV au lieu de 1 PSDV</t>
  </si>
  <si>
    <t>2024-1009268</t>
  </si>
  <si>
    <t>TRIBUNAL JUDICIAIRE DE MULHOUSE</t>
  </si>
  <si>
    <t>Lire 1 PV et 7 PSDV au lieu de 1 PV et 3 PSDV</t>
  </si>
  <si>
    <t>2022-1009282</t>
  </si>
  <si>
    <t>TRIBUNAL JUDICIAIRE DE STRASBOURG</t>
  </si>
  <si>
    <t>Lire 1 PV et 5 PSDV au lieu de 1 PV et 2 PSDV</t>
  </si>
  <si>
    <t>2024-1670692</t>
  </si>
  <si>
    <t>TRIBUNAL JUDICIAIRE DE BETHUNE</t>
  </si>
  <si>
    <t>Lire 4 PV au lieu de 2 PV</t>
  </si>
  <si>
    <t>2024-1670696</t>
  </si>
  <si>
    <t>TRIBUNAL JUDICIAIRE DE BOULOGNE SUR MER</t>
  </si>
  <si>
    <t>Lire 4 PSDV au lieu de 3 PSDV</t>
  </si>
  <si>
    <t>2024-1670719</t>
  </si>
  <si>
    <t>TRIBUNAL JUDICIAIRE DE DOUAI</t>
  </si>
  <si>
    <t>Lire 2 PV et 5 PSDV au lieu de 5 PSDV</t>
  </si>
  <si>
    <t>2024-1670732</t>
  </si>
  <si>
    <t>2024-1682098</t>
  </si>
  <si>
    <t xml:space="preserve">
Lire 3 PV au lieu de 2 PV</t>
  </si>
  <si>
    <t>2024-1671774</t>
  </si>
  <si>
    <t>TRIBUNAL JUDICIAIRE DE BRIVE</t>
  </si>
  <si>
    <t>Lire 2 PSDV au lieu d'1 PSDV</t>
  </si>
  <si>
    <t>2024-1672093</t>
  </si>
  <si>
    <t>TRIBUNAL JUDICIAIRE DE LIMOGES</t>
  </si>
  <si>
    <t>2024-1688296</t>
  </si>
  <si>
    <t>COUR D'APPEL DE METZ</t>
  </si>
  <si>
    <t>TRIBUNAL JUDICIAIRE DE METZ</t>
  </si>
  <si>
    <t>Lire 6 PV et 3 PSDV au lieu de 6 PV et 2 PSDV</t>
  </si>
  <si>
    <t>2024-1672329</t>
  </si>
  <si>
    <t>Lire 2 PV et 2 PSDV au lieu de 1 PV et 2 PSDV</t>
  </si>
  <si>
    <t xml:space="preserve"> 2024-1672325</t>
  </si>
  <si>
    <t>TRIBUNAL JUDICIAIRE DE PERPIGNAN</t>
  </si>
  <si>
    <t>Lire 4 PV et 5 PSDV au lieu de 3 PV et 3 PSDV</t>
  </si>
  <si>
    <t>TRIBUNAL JUDICIAIRE DE  MONTPELLIER</t>
  </si>
  <si>
    <t>Lire 3 PV et 12 PSDV au lieu de 1 PV et 10 PSDV</t>
  </si>
  <si>
    <t>2024-1682180</t>
  </si>
  <si>
    <t>TRIBUNAL JUDICIARE DE NANCY</t>
  </si>
  <si>
    <t>Lire 3 PSDV au lieu de 2 PSDV</t>
  </si>
  <si>
    <t>2024-1673234</t>
  </si>
  <si>
    <t>TRIBUNAL JUDICIAIRE DE AVIGNON</t>
  </si>
  <si>
    <t>Lire 7 PV et 1 PSDV avec une référence unique 2024-1673234</t>
  </si>
  <si>
    <t>2024-1674101</t>
  </si>
  <si>
    <t>Lire référence 2024-1674101 et non pas 2024-1673237
1 PV
N° DE DOTATION 2022-453</t>
  </si>
  <si>
    <t>2024-1673237</t>
  </si>
  <si>
    <t>TRIBUNAL JUDICIAIRE DE CARPENTRAS</t>
  </si>
  <si>
    <t>Lire référence 2024-1673237 et non pas 2024-1673242
1 PSDV</t>
  </si>
  <si>
    <t>2024-1669770</t>
  </si>
  <si>
    <t>TRIBUNAL JUDICIAIRE DE NIMES</t>
  </si>
  <si>
    <t>Lire référence 2024-1669770 au lieu de 2024-1652078
1 PV 
N° DE DOTATION 2022-448</t>
  </si>
  <si>
    <t>2024-1652078</t>
  </si>
  <si>
    <t>2024-1673242</t>
  </si>
  <si>
    <t>TRIBUNAL JUDICIAIRE DE MENDE</t>
  </si>
  <si>
    <t>Lire 4 PV au lieu d'1 PV</t>
  </si>
  <si>
    <t>2024-1674351</t>
  </si>
  <si>
    <t>COUR D'APPEL DE NOUMEA</t>
  </si>
  <si>
    <t>TRIBUNAL DE PREMIERE INSTANCE DE NOUMEA</t>
  </si>
  <si>
    <t>2024-1676978</t>
  </si>
  <si>
    <t xml:space="preserve">NON </t>
  </si>
  <si>
    <t>Lire 4 PV et 5 PSDV au lieu de 6 PV et 5 PSDV</t>
  </si>
  <si>
    <t>2024-1676988</t>
  </si>
  <si>
    <t xml:space="preserve">PARQUET DU TRIBUNAL JUDICIAIRE DE PARIS </t>
  </si>
  <si>
    <t>Lire 10 PV et 9 PSDV au lieu de 10 PV et 6 PSDV</t>
  </si>
  <si>
    <t>2024-1676961</t>
  </si>
  <si>
    <t>GREFFE DU TRIBUNAL JUDICIAIRE DE PARIS</t>
  </si>
  <si>
    <t>Lire 37 PV et 3 PSDV au lieu de 49 PV</t>
  </si>
  <si>
    <t>2024-1676962</t>
  </si>
  <si>
    <t>2024-1676963</t>
  </si>
  <si>
    <t>TRIBUNAL JUDICIAIRE D'AUXERRE</t>
  </si>
  <si>
    <t>Lire 4 PV et 1 PSDV au lieu d'1 PV et 2 PSDV</t>
  </si>
  <si>
    <t>2024-1676983</t>
  </si>
  <si>
    <t>Lire 5 PV et 2 PSDV au lieu de 3 PV et 2 PSDV</t>
  </si>
  <si>
    <t>2024-1670830</t>
  </si>
  <si>
    <t>COUR D'APPEL DE PAU</t>
  </si>
  <si>
    <t>SERVICE ADMINISTRATIF REGIONAL DE PAU</t>
  </si>
  <si>
    <t>C PLACE PYRENEES-ATLANTIQUES</t>
  </si>
  <si>
    <t>1 PV 
Lire C PLACE PYRENEES-ATLANTIQUES</t>
  </si>
  <si>
    <t>2024-1670827</t>
  </si>
  <si>
    <t>C PLACE LANDES</t>
  </si>
  <si>
    <t>Lire 2 PV au lieu de 1 PV
Lire C PLACE LANDES</t>
  </si>
  <si>
    <t>2024-1670818</t>
  </si>
  <si>
    <t>TRIBUNAL JUDICIAIRE DE PAU</t>
  </si>
  <si>
    <t>Lire 1 PV et 3 PSDV au lieu de 3 PSDV</t>
  </si>
  <si>
    <t>2024-1670815</t>
  </si>
  <si>
    <t>TRIBUNAL JUDICIAIRE DE DAX</t>
  </si>
  <si>
    <t>2024-1670824</t>
  </si>
  <si>
    <t>Lire 2 PV et 3 PSDV au lieu  de 1 PV et 3 PSDV</t>
  </si>
  <si>
    <t>2024-1678126</t>
  </si>
  <si>
    <t>TRIBUNAL JUDICIAIRE DE SAINTES</t>
  </si>
  <si>
    <t>2024-1678118</t>
  </si>
  <si>
    <t xml:space="preserve">Lire 2 PV au lieu de 1 PV
</t>
  </si>
  <si>
    <t>2024-1671687</t>
  </si>
  <si>
    <t xml:space="preserve">SERVICE ADMINISTRATIF REGIONAL DE POITIERS </t>
  </si>
  <si>
    <t>Lire 1 PV et 1 PSDV au lieu de 2 PV</t>
  </si>
  <si>
    <t>2024-1674507</t>
  </si>
  <si>
    <t>COUR D'APPEL DE REIMS</t>
  </si>
  <si>
    <t>Lire la référence 2024-1674507 au lieu de la référence 2024-1674691
1 PV</t>
  </si>
  <si>
    <t>2024-1674514</t>
  </si>
  <si>
    <t>TRIBUNAL JUDICIAIRE DE CHARLEVILLE-MEZIERES</t>
  </si>
  <si>
    <t>Lire la référence 2024-1674514 au lieu de 2024-1674691 
2 PV</t>
  </si>
  <si>
    <t>2024-1674517</t>
  </si>
  <si>
    <t>Lire la référence 2024-1674517 au lieu de 2024-1673332 
1 PSDV</t>
  </si>
  <si>
    <t>2024-1674604</t>
  </si>
  <si>
    <t>TRIBUNAL JUDICIAIRE DE REIMS</t>
  </si>
  <si>
    <t>Lire la référence 2024-1674604 au lieu de 2024-1678143 
2 PV</t>
  </si>
  <si>
    <t>Lire la référence 2024-1674604 au lieu des réfences 2024-1678118 et 2024-1678147
2 PSDV</t>
  </si>
  <si>
    <t>2024-1674612</t>
  </si>
  <si>
    <t>TRIBUNAL JUDICIAIRE DE TROYES</t>
  </si>
  <si>
    <t>Lire la référence 2024-1674612 au lieu de 2024-1678126 
1 PSDV</t>
  </si>
  <si>
    <t>2024-1660748</t>
  </si>
  <si>
    <t>Lire 3 PV et 3 PSDV au lieu de 2 PV et 2 PSDV</t>
  </si>
  <si>
    <t>2024-1660759</t>
  </si>
  <si>
    <t>Lire 4 PV et 4 PSDV DONT UNE PDF AU 01/04/2025 au lieu de 3 PV et 3 PSDV</t>
  </si>
  <si>
    <t>2024-1674485</t>
  </si>
  <si>
    <t>TRIBUNAL JUDICIAIRE DE MONTLUCON</t>
  </si>
  <si>
    <t>Lire 2 PV au lieu de 1 PV et 1 PSDV</t>
  </si>
  <si>
    <t>2024-1454518</t>
  </si>
  <si>
    <t>COUR D'APPEL DE SAINT DENIS DE LA REUNION</t>
  </si>
  <si>
    <t>CHAMBRE D'APPEL DE MAMOUDZOU</t>
  </si>
  <si>
    <t>Lire référence 2024-145418 et non pas 2024-1681112
Lire Mayotte et non pas La Réunion
1 PV</t>
  </si>
  <si>
    <t>2024-1681145</t>
  </si>
  <si>
    <t>SERVICE ADMINISTRATIF REGIONAL DE SAINT DENIS</t>
  </si>
  <si>
    <t>Lire référence 2024-161145 et non pas 2024-145418
Lire 1 PV et 2 PSDV
lire pas d'entretien obligatoire</t>
  </si>
  <si>
    <t>2024-1681111</t>
  </si>
  <si>
    <t>TRIBUNAL DE PROXIMITE DE SAINT BENOIT</t>
  </si>
  <si>
    <t>Lire référence 2024-1681111 et non pas 2024-1454509
1 PV</t>
  </si>
  <si>
    <t>2024-1503467</t>
  </si>
  <si>
    <t>TRIBUNAL JUDICIAIRE DE MAMOUDZOU</t>
  </si>
  <si>
    <t>Lire référence 2024-1503467 et non pas 2024-154510
Lire  2 PSDV au lieu de 1 PV et 2 PSDV</t>
  </si>
  <si>
    <t>2024-1454509</t>
  </si>
  <si>
    <t>TRIBUNAL JUDICIAIRE DE SAINT DENIS</t>
  </si>
  <si>
    <t>Lire référence 2024-1454509 au lieu de 2024-1454511
8 PSDV</t>
  </si>
  <si>
    <t>2024-1454510</t>
  </si>
  <si>
    <t>TRIBUNAL JUDICIAIRE DE SAINT PIERRE</t>
  </si>
  <si>
    <t>Lire référence 2024-1554510 et non pas 2024-1681111
Lire La Réunion et non pas Mayotte 
Lire 4 PV et 3 PSDV au lieu de 4 PV et 1 PSDV</t>
  </si>
  <si>
    <t>2024-1673315</t>
  </si>
  <si>
    <t>COUR D'APPEL DE  TOULOUSE</t>
  </si>
  <si>
    <t>TRIBUNAL DE PROXIMITE DE SAINT-GIRONS</t>
  </si>
  <si>
    <t>Lire référence 2024-1673315 et non pas 2024-1673309
1 PV</t>
  </si>
  <si>
    <t>2024-1673303</t>
  </si>
  <si>
    <t>SERVICE ADMINISTRATIF REGIONAL DE TOULOUSE</t>
  </si>
  <si>
    <t>Lire 1 PV au lieu de 2 PV</t>
  </si>
  <si>
    <t>2024-1673309</t>
  </si>
  <si>
    <t>TRIBUNAL JUDICIAIRE ALBI</t>
  </si>
  <si>
    <t>Lien CSP ne fonctionnait pas
2 PSDV</t>
  </si>
  <si>
    <t>2024-1673298</t>
  </si>
  <si>
    <t>Lire référence 2024-1673298 au lieu de 2024-1503467
1 PV et 1 PSDV</t>
  </si>
  <si>
    <t>2024-1673312</t>
  </si>
  <si>
    <t>TRIBUNAL JUDICIAIRE CASTRES</t>
  </si>
  <si>
    <t>Lire référence 2024-1673312 eu lioeu de 2024-1673303
3 PSDV</t>
  </si>
  <si>
    <t>2024-1673314</t>
  </si>
  <si>
    <t>TRIBUNAL JUDICIAIRE FOIX</t>
  </si>
  <si>
    <t>Lire référenc e2024-1673314 au lieu de 2024-1673315
1 PSDV</t>
  </si>
  <si>
    <t>2024-1673317</t>
  </si>
  <si>
    <t>TRIBUNAL JUDICIAIRE MONTAUBAN</t>
  </si>
  <si>
    <t>Lire référence 2024-1673317 au lieu de 2024-1673309
1 PSDV</t>
  </si>
  <si>
    <t>2024-1691120</t>
  </si>
  <si>
    <t>TRIBUNAL JUDICIAIRE DE MONTAUBAN</t>
  </si>
  <si>
    <t>Lire référence 2024-1691120 au lieu de 2024-1673312
1 PSDV 
N° DE DOTATION 2022-58</t>
  </si>
  <si>
    <t>2024-1673318</t>
  </si>
  <si>
    <t>TRIBUNAL JUDICIAIRE SAINT-GAUDENS</t>
  </si>
  <si>
    <t>Lire référence 2024-1673318 au lieu de 2024-1673312
Lire 1 PV et 2 PSDV au lieu de 1 PSDV</t>
  </si>
  <si>
    <t>2024-1673319</t>
  </si>
  <si>
    <t>TRIBUNAL JUDICIAIRE TOULOUSE</t>
  </si>
  <si>
    <t>Lire référence 2024-1673319 au lieu de 2024-1673312
6 PV</t>
  </si>
  <si>
    <t>2024-1673322</t>
  </si>
  <si>
    <t>TRIBUNAL DE PROXIMITE DE MURET</t>
  </si>
  <si>
    <t>Lire référence 2024-1673322 au lieu de 2024-1673314
1 PSDV</t>
  </si>
  <si>
    <t>2024-1691109</t>
  </si>
  <si>
    <t>1 PV - N° DE DOTATION 2022-63
1 PV</t>
  </si>
  <si>
    <t>2024-1691231</t>
  </si>
  <si>
    <t>1 PSDV - N° DE DOTATION 2022-62
1 PSDV</t>
  </si>
  <si>
    <t>2024-1691232</t>
  </si>
  <si>
    <t>1 PSDV - N° DE DOTATION 2022-64
1 PSDV</t>
  </si>
  <si>
    <t>2024-1691233</t>
  </si>
  <si>
    <t>1 PSDV - N° DE DOTATION 2022-66
1 PSDV</t>
  </si>
  <si>
    <t>2024-1691114</t>
  </si>
  <si>
    <t>09-Ariège</t>
  </si>
  <si>
    <t>TRIBUNAL JUDICIAIRE DE FOIX</t>
  </si>
  <si>
    <t>1 PV - N° DE DOTATION 2022-57
1 PV</t>
  </si>
  <si>
    <t>2024-1664643</t>
  </si>
  <si>
    <t>TRIBUNAL DE PROXIMITE D'ASNIERES-SUR-SEINE</t>
  </si>
  <si>
    <t>Lire 2 PV au lieu de 1 PV</t>
  </si>
  <si>
    <t>2024-1665616</t>
  </si>
  <si>
    <t>TRIBUNAL JUDICIAIRE DE PONTOISE</t>
  </si>
  <si>
    <t>Lire 4 PV et 6 PSDV au lieu de 4 PV et 2 PSDV</t>
  </si>
  <si>
    <t xml:space="preserve">2024-1673110 </t>
  </si>
  <si>
    <t>COUR D'APPEL DE VERSAILLES</t>
  </si>
  <si>
    <t>2024-1672164</t>
  </si>
  <si>
    <t>PARQUET GENERAL</t>
  </si>
  <si>
    <t>SERVICE PENAL</t>
  </si>
  <si>
    <t>SAUJ</t>
  </si>
  <si>
    <t>2024-1472488</t>
  </si>
  <si>
    <t xml:space="preserve">2024-1652208 </t>
  </si>
  <si>
    <t>2024-1653788</t>
  </si>
  <si>
    <t>2024-1652183</t>
  </si>
  <si>
    <t>MODIFICATION DU PSDV EN PV</t>
  </si>
  <si>
    <t>2024-1642507</t>
  </si>
  <si>
    <t>DIRECTION INTERRÉGIONALE DE LA PROTECTION JUDICIAIRE DE LA JEUNESSE GRAND NORD</t>
  </si>
  <si>
    <t>CENTRE EDUCATIF FERME LAON</t>
  </si>
  <si>
    <t xml:space="preserve">ADJOINT'E  ADMINISTRATIF EN SERVIC ou UNITÉ ÉDUCATIVE d'HEBERGEMENT </t>
  </si>
  <si>
    <t>2024-1642498</t>
  </si>
  <si>
    <t>ETABLISSEMENT DE PLACEMENT EDUCATIF AMIENS HAUTE PICARDIE</t>
  </si>
  <si>
    <t>UNITÉ EDUCATIVE D'HÉBERGEMENT COLLECTIF AMIENS</t>
  </si>
  <si>
    <t>2024-1465296 </t>
  </si>
  <si>
    <t>DIRECTION TERRITORIALE OISE</t>
  </si>
  <si>
    <t>ADJOINT'E  ADMINISTRATIF EN DT</t>
  </si>
  <si>
    <t>2024-1662240</t>
  </si>
  <si>
    <t>DIRECTION INTERRÉGIONALE DE LA PROTECTION JUDICIAIRE DE LA JEUNESSE SUD OUEST</t>
  </si>
  <si>
    <t>DIRECTION TERRITORIALE LIMOUSIN SIÈGE À LIMOGES</t>
  </si>
  <si>
    <t>DIRECTION INTERRÉGIONALE DE LA PROTECTION JUDICIAIRE DE LA JEUNESSE SUD EST</t>
  </si>
  <si>
    <t>SERVICE TERRITORIAL EDUCATIF DE MILIEU OUVERT TOULON</t>
  </si>
  <si>
    <t>UNITÉ EDUCATIVE DE MILIEU OUVERT TOULON LE FARON FUTURE</t>
  </si>
  <si>
    <t>ADJOINT'E  ADMINISTRATIF EN UNITÉ ÉDUCATIVE de Milieu OUVERT</t>
  </si>
  <si>
    <t>Non Vacant</t>
  </si>
  <si>
    <t>1  PSDV</t>
  </si>
  <si>
    <t>2024-1700622</t>
  </si>
  <si>
    <t>ECOLE NATIONALE DE LA MAGISTRATURE</t>
  </si>
  <si>
    <t>DEPARTEMENT DES FORMATIONS PROFESSIONNELLES SPECIALISEES</t>
  </si>
  <si>
    <t>Département des formations professionnelles spécialisées</t>
  </si>
  <si>
    <t xml:space="preserve">GESTIONNAIRE PEDAGOGIQUE </t>
  </si>
  <si>
    <t>2022-1009426</t>
  </si>
  <si>
    <t>DIRECTION INTERREGIONALE DES SERVICES PENITENTIAIRES DE  BORDEAUX</t>
  </si>
  <si>
    <t>SIEGE</t>
  </si>
  <si>
    <t>SERVICE DU REFERENT INTERREGIONAL GREFFE</t>
  </si>
  <si>
    <t>AGENT PLACE GREFFE SECTEUR NORD</t>
  </si>
  <si>
    <t>2022-1009427</t>
  </si>
  <si>
    <t>AGENT PLACE GREFFE SECTEUR EST</t>
  </si>
  <si>
    <t>2024-1500904</t>
  </si>
  <si>
    <t xml:space="preserve">SERVICE PENITENTIAIRE D'INSERTION ET DE PROBATION </t>
  </si>
  <si>
    <t>SECRETAIRE D'ANTENNE</t>
  </si>
  <si>
    <t xml:space="preserve"> 1 PSDV</t>
  </si>
  <si>
    <t>2024-1702232</t>
  </si>
  <si>
    <t>MAISON D'ARRET DE TULLE</t>
  </si>
  <si>
    <t>2022-1008110 </t>
  </si>
  <si>
    <t>DIRECTION INTERREGIONALE DES SERVICES PENITENTIAIRES DE DIJON</t>
  </si>
  <si>
    <t>MAISON D'ARRET D'AUXERRE</t>
  </si>
  <si>
    <t>GESTIONNAIRE - GREFFE</t>
  </si>
  <si>
    <t>1  PV</t>
  </si>
  <si>
    <t>2024-1702231</t>
  </si>
  <si>
    <t>DIRECTION DES SERVICES PENITENTIAIRES DE L'OUTRE-MER (DSPOM)</t>
  </si>
  <si>
    <t>CENTRE PENITENTIAIRE DUCOS</t>
  </si>
  <si>
    <t>SAS</t>
  </si>
  <si>
    <t>2024-1671873</t>
  </si>
  <si>
    <t>987-Polynésie Française</t>
  </si>
  <si>
    <t>SERVICE PENITENTIAIRE D'INSERTION ET DE PROBATION POLYNESIE FRANCAISE</t>
  </si>
  <si>
    <t>2024-1702237</t>
  </si>
  <si>
    <t>SERVICE PENITENTIAIRE D'INSERTION ET DE PROBATION REUNION-RA ST DENIS</t>
  </si>
  <si>
    <t>2024-1702241</t>
  </si>
  <si>
    <t>DELEGATION TERRITORIALE OCEAN INDIEN
DTOI</t>
  </si>
  <si>
    <t>2024-1702242</t>
  </si>
  <si>
    <t>2024-1468134</t>
  </si>
  <si>
    <t>DIRECTION INTERREGIONALE DES SERVICES PENITENTIAIRES DE LILLE</t>
  </si>
  <si>
    <t xml:space="preserve">CENTRE PENITENTIAIRE DE BEAUVAIS </t>
  </si>
  <si>
    <t>RESSOURCES HUMAINES</t>
  </si>
  <si>
    <t>2024-1667681</t>
  </si>
  <si>
    <t>SERVICE PENITENTIAIRE D'INSERTION ET DE PROBATION 59 -RA DUNKERQUE</t>
  </si>
  <si>
    <t>2024-1468300</t>
  </si>
  <si>
    <t>DRHRS</t>
  </si>
  <si>
    <t xml:space="preserve">GESTIONNAIRE GA PAIE </t>
  </si>
  <si>
    <t>2024-1667754</t>
  </si>
  <si>
    <t xml:space="preserve">GESTIONNAIRE </t>
  </si>
  <si>
    <t>2024-1667723</t>
  </si>
  <si>
    <t>CENTRE PENITENTIAIRE DE LILLE LOOS SEQUEDIN</t>
  </si>
  <si>
    <t>GREFFE</t>
  </si>
  <si>
    <t>GESTIONNAIRE GREFFE</t>
  </si>
  <si>
    <t>2024-1705857</t>
  </si>
  <si>
    <t>INSERRE ARRAS</t>
  </si>
  <si>
    <t>ASSISTANTE  DE DIRECTION</t>
  </si>
  <si>
    <t>2024-1667659</t>
  </si>
  <si>
    <t>CENTRE PENITENTIAIRE DE CHATHEAU-THIERRY</t>
  </si>
  <si>
    <t>SECRETARIAT DE DIRECTION</t>
  </si>
  <si>
    <t xml:space="preserve">1 PV </t>
  </si>
  <si>
    <t>2024-1700600</t>
  </si>
  <si>
    <t>DIRECTION INTERREGIONALE DES SERVICES PENITENTIAIRES DE LYON</t>
  </si>
  <si>
    <t>MAISON D'ARRET CHAMBERY</t>
  </si>
  <si>
    <t>2024-1701986</t>
  </si>
  <si>
    <t>SERVICE PÉNITENTIAIRE D'INSERTION ET DE PROBATION DE L'AIN  RESIDENCE ADMINISTRATIVE BOURG-EN-BRESSE</t>
  </si>
  <si>
    <t>MILIEU FERME</t>
  </si>
  <si>
    <t>2024-1701968</t>
  </si>
  <si>
    <t>2024-1700672</t>
  </si>
  <si>
    <t>SERVICE PÉNITENTIAIRE D'INSERTION ET DE PROBATION PUY DE DOME CANTAL RESIDENCE ADMINISTRATIVE CLERMONT FERRAND</t>
  </si>
  <si>
    <t xml:space="preserve">2024-1648577 </t>
  </si>
  <si>
    <t>DIRECTION INTERREGIONALE DES SERVICES PENITENTIAIRES DE MARSEILLE</t>
  </si>
  <si>
    <t>MAISON D'ARRET GRASSE</t>
  </si>
  <si>
    <t>SECRETARIAT</t>
  </si>
  <si>
    <t>2024-1704864</t>
  </si>
  <si>
    <t>MAISON D'ARRET DRAGUIGNAN</t>
  </si>
  <si>
    <t>2024-1703501</t>
  </si>
  <si>
    <t>MAISON CENTRALE D'ARLES</t>
  </si>
  <si>
    <t>BUREAU DE GESTION DE LA DETENTION</t>
  </si>
  <si>
    <t>GESTIONNAIRE SANS ENCADREMENT</t>
  </si>
  <si>
    <t>2024-1704874</t>
  </si>
  <si>
    <t>DEPARTEMENT SECURITE ET DETENTION</t>
  </si>
  <si>
    <t>GESTIONNAIRE UNITE GESTION DETENTION</t>
  </si>
  <si>
    <t>2024-1704892</t>
  </si>
  <si>
    <t>2024-1704899</t>
  </si>
  <si>
    <t>MISSION INTERREGIONALE DE LUTTE CONTRE LA RADICALISATION VIOLENTE</t>
  </si>
  <si>
    <t>2024-1704815</t>
  </si>
  <si>
    <t>RESSOURCES HUMAINES - UNITE RECRUTEMENT FORMATION ET QUALITE</t>
  </si>
  <si>
    <t>2024-1468474</t>
  </si>
  <si>
    <t>SERVICE PENITENTIAIRE D'INSERTION ET DE PROBATION ALPES DE HAUTE PROVENCE</t>
  </si>
  <si>
    <t>RESIDENCE ADMINISTRATIVE DIGNE</t>
  </si>
  <si>
    <t>2024-1645809</t>
  </si>
  <si>
    <t>SERVICE PENITENTIAIRE D'INSERTION ET DE PROBATION ALPES MARITIMES</t>
  </si>
  <si>
    <t>RESIDENCE ADMINISTRATIVE NICE</t>
  </si>
  <si>
    <t>SECRETARIAT/ACCUEIL</t>
  </si>
  <si>
    <t>2024-1468352</t>
  </si>
  <si>
    <t>CENTRE PENITENTIAIRE AIX LUYNES</t>
  </si>
  <si>
    <t>2024-1468349</t>
  </si>
  <si>
    <t>2024-1468403</t>
  </si>
  <si>
    <t>CENTRE DE DETENTION TARASCON</t>
  </si>
  <si>
    <t>2024-1656941</t>
  </si>
  <si>
    <t>DIRECTION INTERREGIONALE DES SERVICES PENITENTIAIRES DE PARIS</t>
  </si>
  <si>
    <t>ETABLISSEMENT PUBLIC DE SANTE NATIONAL DE FRESNES</t>
  </si>
  <si>
    <t>ASSISTANTE DE DIRECTION</t>
  </si>
  <si>
    <t>2024-1702052</t>
  </si>
  <si>
    <t>CENTRE PENITENTIAIRE OSNY PONTOISE</t>
  </si>
  <si>
    <t>2024-1673212</t>
  </si>
  <si>
    <t>CENTRE PENITENTIAIRE DE MEAUX-CHAUCONIN</t>
  </si>
  <si>
    <t>2024-1673243</t>
  </si>
  <si>
    <t>MAISON D'ARRET DE  VERSAILLES</t>
  </si>
  <si>
    <t>2024-1700816</t>
  </si>
  <si>
    <t>2024-1673287</t>
  </si>
  <si>
    <t>CENTRE PENITENTIAIRE DE FLEURY-MEROGIS</t>
  </si>
  <si>
    <t>2024-1673277</t>
  </si>
  <si>
    <t>CENTRE PENITENTIAIRE DE FRESNES</t>
  </si>
  <si>
    <t>2024-1673216</t>
  </si>
  <si>
    <t>CENTRE PENITENTIAIRE DE LA SEINE-SAINT-DENIS / VILLEPINTE</t>
  </si>
  <si>
    <t>2024-1700753</t>
  </si>
  <si>
    <t>SERVICE PENITENTIAIRE D’INSERTION ET DE PROBATION 77- ANTENNE DE MEAUX</t>
  </si>
  <si>
    <t>POLE GREFFE</t>
  </si>
  <si>
    <t>2024-1700762</t>
  </si>
  <si>
    <t>CENTRE PENITENTIAIRE PARIS LA SANTE</t>
  </si>
  <si>
    <t>10 PV</t>
  </si>
  <si>
    <t>2024-1700760</t>
  </si>
  <si>
    <t>2024-1627590</t>
  </si>
  <si>
    <t>SERVICE PENITENTIAIRE D’INSERTION ET DE PROBATION 94 - MILIEU FERME - RESIDENCE ADMINISTRATIVE FRESNES</t>
  </si>
  <si>
    <t>SECRETARIAT MF</t>
  </si>
  <si>
    <t>2024-1696895</t>
  </si>
  <si>
    <t>SIEGE DISP</t>
  </si>
  <si>
    <t>GESTIONNAIRE PAIE ET ADMINISTRATIF</t>
  </si>
  <si>
    <t>2024-1634834</t>
  </si>
  <si>
    <t>12 PV</t>
  </si>
  <si>
    <t>2023-1289783</t>
  </si>
  <si>
    <t>DIRECTION INTERREGIONALE DES SERVICES PENITENTIAIRES DE RENNES</t>
  </si>
  <si>
    <t>SERVICE PENITENTIAIRE D'INSERTION ET DE PROBATION 14</t>
  </si>
  <si>
    <t>RA CAEN</t>
  </si>
  <si>
    <t>2024-1699559</t>
  </si>
  <si>
    <t>SERVICE PENITENTIAIRE D'INSERTION ET DE PROBATION 76</t>
  </si>
  <si>
    <t>SPIP 76 - DIEPPE</t>
  </si>
  <si>
    <t>2024-1702002</t>
  </si>
  <si>
    <t>LE HAVRE</t>
  </si>
  <si>
    <t>2023-1289632</t>
  </si>
  <si>
    <t>CP CAEN IFS</t>
  </si>
  <si>
    <t>AGENT GREFFE</t>
  </si>
  <si>
    <t>AGENT ECONOMAT</t>
  </si>
  <si>
    <t>AGENT RH</t>
  </si>
  <si>
    <t>2024-1699582</t>
  </si>
  <si>
    <t>EPM ORVAULT</t>
  </si>
  <si>
    <t>2024-1700619</t>
  </si>
  <si>
    <t>SPIP 44</t>
  </si>
  <si>
    <t>RA NANTES</t>
  </si>
  <si>
    <t>ACCUEIL ET SECRETARIAT</t>
  </si>
  <si>
    <t>2024-1702016</t>
  </si>
  <si>
    <t>SPIP 85</t>
  </si>
  <si>
    <t>LA ROCHE</t>
  </si>
  <si>
    <t>2023-1289857</t>
  </si>
  <si>
    <t>SPIP 29</t>
  </si>
  <si>
    <t>Antenne de Quimper</t>
  </si>
  <si>
    <t>2023-1289672</t>
  </si>
  <si>
    <t>CPF RENNES</t>
  </si>
  <si>
    <t>GESTIONNAIRE RCN</t>
  </si>
  <si>
    <t>2023-1289963</t>
  </si>
  <si>
    <t>SPIP 56</t>
  </si>
  <si>
    <t>RA LORIENT</t>
  </si>
  <si>
    <t>2024-1702027</t>
  </si>
  <si>
    <t>SPIP 35</t>
  </si>
  <si>
    <t>RA Rennes</t>
  </si>
  <si>
    <t>2023-1289635</t>
  </si>
  <si>
    <t>CP LORIENT</t>
  </si>
  <si>
    <t>SERVICE NATIONAL DU RENSEIGNEMENT PENITENTIAIRE</t>
  </si>
  <si>
    <t>CELLULE INTERREGIONALE DU RENSEIGNEMENT PENITENTIAIRE DE BORDEAUX</t>
  </si>
  <si>
    <t>ETAT-MAJOR</t>
  </si>
  <si>
    <t>AGENT DE L'ETAT-MAJOR</t>
  </si>
  <si>
    <t>2024-1700818</t>
  </si>
  <si>
    <t>SERVICE NATIONAL DU RENSEIGNEMENT PENITENTIAIRE (SNRP)</t>
  </si>
  <si>
    <t>CELLULE INTERREGIONAL DU RENSEIGNEMENT PENITENTIAIRE DE DIJON</t>
  </si>
  <si>
    <t>ETAT MAJOR</t>
  </si>
  <si>
    <t>AGENT D'APPUI OPERATIONNEL DE L'ETAT-MAJOR</t>
  </si>
  <si>
    <r>
      <t>1 PSDV</t>
    </r>
    <r>
      <rPr>
        <b/>
        <sz val="8"/>
        <rFont val="Marianne"/>
      </rPr>
      <t xml:space="preserve">
</t>
    </r>
    <r>
      <rPr>
        <b/>
        <sz val="8"/>
        <color rgb="FFFF0000"/>
        <rFont val="Marianne"/>
      </rPr>
      <t>SOUS RESERVE D'HABILITATION</t>
    </r>
  </si>
  <si>
    <t>2024-1500710</t>
  </si>
  <si>
    <t>DIRECTION INTERREGIONALE DES SERVICES PENITENTIAIRES DE STRASBOURG</t>
  </si>
  <si>
    <t>CENTRE PENITENTIAIRE TROYES LAVAU</t>
  </si>
  <si>
    <t>2024-1500907</t>
  </si>
  <si>
    <t>MAISON D'ARRET DE REIMS</t>
  </si>
  <si>
    <t>2024-1702116</t>
  </si>
  <si>
    <t>SERVICE PENITENTIAIRE D'INSERTION ET DE PROBATION DES ARDENNES (08) - RESIDENCE ADMINISTRATIVE DE CHARLEVILLE-MEZIERES</t>
  </si>
  <si>
    <t>POLE  SURVEILLANCE  ELECTRONIQUE</t>
  </si>
  <si>
    <t>GESTIONNAIRE POLE SURVEILLANCE ELECTRONIQUE</t>
  </si>
  <si>
    <t>2024-1689737</t>
  </si>
  <si>
    <t>DEPARTEMENT SECURITE ET DETENTION - BASE EQUIPE REGIONALE D'INTERVENTION ET DE SECURITE</t>
  </si>
  <si>
    <t>2024-1702120</t>
  </si>
  <si>
    <t>MAISON CENTRALE D'ENSISHEIM</t>
  </si>
  <si>
    <t>2024-1702219</t>
  </si>
  <si>
    <t>MAISON D'ARRET DE NANCY-MAXEVILLE</t>
  </si>
  <si>
    <t>REGIE DES COMPTES NOMINATIFS</t>
  </si>
  <si>
    <t>2024-1702216</t>
  </si>
  <si>
    <t xml:space="preserve">GESTION DELEGUEE </t>
  </si>
  <si>
    <t>ADJOINT ADMINISTRATIF GESTION DELEGUEE</t>
  </si>
  <si>
    <t>2024-1703401</t>
  </si>
  <si>
    <t>DIRECTION INTERREGIONALE DES SERVICES PENITENTIAIRES DE TOULOUSE</t>
  </si>
  <si>
    <t>ETABLISSEMENT POUR MINEURS DE LAVAUR</t>
  </si>
  <si>
    <t>ECONOMAT</t>
  </si>
  <si>
    <t>GESTIONNAIRE BUDGETAIRE</t>
  </si>
  <si>
    <t>2024-1703403</t>
  </si>
  <si>
    <t>MAISON D'ARRET DE TARBES</t>
  </si>
  <si>
    <t>GESTIONNAIRE RESSOURCES HUMAINES</t>
  </si>
  <si>
    <t>2024-1703408</t>
  </si>
  <si>
    <t>MAISON D'ARRET DE MENDE</t>
  </si>
  <si>
    <t>REGISSEUR</t>
  </si>
  <si>
    <t>2024-1501924</t>
  </si>
  <si>
    <t>CENTRE PENITENTIAIRE DE BEZIERS</t>
  </si>
  <si>
    <t>GESTIONNAIRE DES COMPTES NOMINATIFS</t>
  </si>
  <si>
    <t>2024-1703418</t>
  </si>
  <si>
    <t>CENTRE PENITENTIAIRE DE TOULOUSE-SEYSSES</t>
  </si>
  <si>
    <t>SERVICE ECONOMAT</t>
  </si>
  <si>
    <t>2024-1703421</t>
  </si>
  <si>
    <t>2024-1703428</t>
  </si>
  <si>
    <t xml:space="preserve">SIEGE
</t>
  </si>
  <si>
    <t>DEPARTEMENT BUDGET FINANCES</t>
  </si>
  <si>
    <t>2024-1703434</t>
  </si>
  <si>
    <t xml:space="preserve">SERVICE PENITENTIAIRE D'INSERTION ET DE PROBATION DE L'AUDE (11)
</t>
  </si>
  <si>
    <t>RESIDENCE ADMINISTRATIVE NARBONNE</t>
  </si>
  <si>
    <t>AGENT D'ACCUEIL/SECRETAIRE</t>
  </si>
  <si>
    <t>2024-1468128</t>
  </si>
  <si>
    <t>CENTRE PENITENTIAIRE DE LANNEMEZAN</t>
  </si>
  <si>
    <t>2024-1703439</t>
  </si>
  <si>
    <t>MAISON D'ARRET DE RODEZ</t>
  </si>
  <si>
    <t xml:space="preserve">2024-1705932 </t>
  </si>
  <si>
    <t>ECOLE NATIONALE D’ADMINISTRATION PENITENTIAIRE</t>
  </si>
  <si>
    <t>AGENCE COMPTABLE</t>
  </si>
  <si>
    <t>ASSISTANT COMPTABLE</t>
  </si>
  <si>
    <t xml:space="preserve">2024-1500860 </t>
  </si>
  <si>
    <t>DEPARTEMENT BUDGET ET FINANCES – UNITE BILLETERIE-FRAIS DE DEPLACEMENT</t>
  </si>
  <si>
    <t xml:space="preserve">2024-1500905 </t>
  </si>
  <si>
    <t>DIRECTION DE LA FORMATION – UNITE DE FORMATION DES CADRES DES PERSONNELS DE SURVEILLANCE</t>
  </si>
  <si>
    <t>2024-1671679</t>
  </si>
  <si>
    <t>SERVICE  PENITENTIAIRE D'INSERTION ET DE PROBATION DE L'AISNE</t>
  </si>
  <si>
    <t xml:space="preserve">RESIDENCE ADMINISTRATIVE SAINT QUENTIN </t>
  </si>
  <si>
    <t>SECRETAIRE ANTENNE</t>
  </si>
  <si>
    <t>2024-1705960</t>
  </si>
  <si>
    <t>MA SAINT MALO</t>
  </si>
  <si>
    <t>ADJOINT RESPONSABLE DE GREFFE</t>
  </si>
  <si>
    <t>2024-1652184</t>
  </si>
  <si>
    <t>CENTRE PENTENTIAIRE VILLEFRANCHE SUR SAONE</t>
  </si>
  <si>
    <t>2024-1457095</t>
  </si>
  <si>
    <t>SERVICE PENITENTIAIRE D'INSERTION ET DE PROBATION DE L'ALLIER
RESIDENCE ADMINISTRATIVE MOULINS</t>
  </si>
  <si>
    <t>ENTRETIEN SPECIFIQUE OUTRE MER OBLIGATOIRE SI LE CANDIDAT N'A PAS DE CIMM 
3  PSDV</t>
  </si>
  <si>
    <t xml:space="preserve">2 PSDV </t>
  </si>
  <si>
    <t xml:space="preserve">PV
</t>
  </si>
  <si>
    <t xml:space="preserve">PSDV
</t>
  </si>
  <si>
    <t xml:space="preserve">  2  PSDV</t>
  </si>
  <si>
    <t xml:space="preserve">PV/PSDV
</t>
  </si>
  <si>
    <t>6 PV / 1  PSDV</t>
  </si>
  <si>
    <t xml:space="preserve">2  PV </t>
  </si>
  <si>
    <t>2023-1325358</t>
  </si>
  <si>
    <t>SERVICE PENITENTIAIRE D'INSERTION ET DE PROBATION  71 - RESIDENCE ADMINISTRATIVE VARENNES LE GRAND</t>
  </si>
  <si>
    <t>2024-1671727</t>
  </si>
  <si>
    <t>MAISON D'ARRET DE MONTBELIARD</t>
  </si>
  <si>
    <t>GESTIONNIAIRE GREFFE</t>
  </si>
  <si>
    <t>2024-1457276</t>
  </si>
  <si>
    <t>2022-1007859</t>
  </si>
  <si>
    <t>CENTRE DE DETENTION DE JOUX LA VILLE</t>
  </si>
  <si>
    <t>1 ¨PSDV</t>
  </si>
  <si>
    <t>1PV/1PSDV</t>
  </si>
  <si>
    <t>2024-1680129</t>
  </si>
  <si>
    <t>CABINET DE LA DIRECTRICE</t>
  </si>
  <si>
    <t>BUREAU D'ORDRE DE L'ACTION PUBLIQUE (BOAP)</t>
  </si>
  <si>
    <t>AGENT(E) DE BUREAU</t>
  </si>
  <si>
    <t>3 PSDV</t>
  </si>
  <si>
    <r>
      <t xml:space="preserve">1 PSDV 
</t>
    </r>
    <r>
      <rPr>
        <b/>
        <sz val="8"/>
        <color rgb="FFFF0000"/>
        <rFont val="Marianne"/>
      </rPr>
      <t>SOUS RESERVE D'HABILITATION</t>
    </r>
  </si>
  <si>
    <t>RESIDENCE ADMINISTRATIVE ANGOULEME</t>
  </si>
  <si>
    <t>GESTIONNAIRE RH</t>
  </si>
  <si>
    <t>2022-1009208</t>
  </si>
  <si>
    <t>DIRECTION INTERREGIONALE DES SERVICES PENITENTIAIRES DE BORDEAUX</t>
  </si>
  <si>
    <t>CENTRE DE DETENTION DE NEUVIC</t>
  </si>
  <si>
    <t>2024-1472634</t>
  </si>
  <si>
    <t>2024-1468273</t>
  </si>
  <si>
    <t>CENTRE DE DETENTION D'UZERCHE</t>
  </si>
  <si>
    <t>2022-1009215</t>
  </si>
  <si>
    <t>2022-1019730</t>
  </si>
  <si>
    <t>CENTRE PENITENTIAIRE DE MONT DE MARSAN</t>
  </si>
  <si>
    <t>2023-1323269</t>
  </si>
  <si>
    <t>SERVICE PENITENTIAIRE D'INSERTION ET DE PROBATION DE LA CREUSE ET DE LA HAUTE VIENNE  (23/87)</t>
  </si>
  <si>
    <t>RESIDENCE ADMINISTRATIVE GUERET</t>
  </si>
  <si>
    <t>1PV</t>
  </si>
  <si>
    <t>2024-1469615</t>
  </si>
  <si>
    <t>CENTRE PENITENTIAIRE DE LIANCOURT</t>
  </si>
  <si>
    <t>CENTRE PENITENTIAIRE DE BEAUVAIS</t>
  </si>
  <si>
    <t>GESTIONNAIRE REGIE</t>
  </si>
  <si>
    <t>2024-1640514</t>
  </si>
  <si>
    <t>CENTRE DE DETENTION DE CASABIANDA</t>
  </si>
  <si>
    <t>ADJOINT AU RESPONSABLE ECONOMAT</t>
  </si>
  <si>
    <t>2024-1640502</t>
  </si>
  <si>
    <t>2024-1645980</t>
  </si>
  <si>
    <t>2024-1633140</t>
  </si>
  <si>
    <t>SERVICE PENITENTIAIRE D'INSERTION ET DE PROBATION CORSE</t>
  </si>
  <si>
    <t>RESIDENCE ADMINISTRATIVE BASTIA - MILIEU OUVERT</t>
  </si>
  <si>
    <t>AGENT D'ACCUEIL</t>
  </si>
  <si>
    <t>2024-1633082</t>
  </si>
  <si>
    <t>RESIDENCE ADMINISTRATIVE BORGO - MILIEU FERME</t>
  </si>
  <si>
    <t>2024-1633123</t>
  </si>
  <si>
    <t>RESIDENCE ADMINISTRATIVE CASABIANDA - MILIEU FERME</t>
  </si>
  <si>
    <t>2023-1289675</t>
  </si>
  <si>
    <t>non</t>
  </si>
  <si>
    <t>2024-1666739</t>
  </si>
  <si>
    <t>MA SAINT-BRIEUC</t>
  </si>
  <si>
    <t>GESTIONNAIRE PAIE</t>
  </si>
  <si>
    <t>2024-1669866</t>
  </si>
  <si>
    <t>ACCUEIL/SECRETARIAT</t>
  </si>
  <si>
    <t>2024-1670681</t>
  </si>
  <si>
    <t>SERVICE PENITENTIAIRE D'INSERTION ET PROBATION DE L'AUBE ET HAUTE-MARNE (10-52) - RESIDENCE ADMINISTRATIVE DE TROYES</t>
  </si>
  <si>
    <t>2024-1668784</t>
  </si>
  <si>
    <t>CENTRE DE DETENTION DE SAINT-MIHIEL</t>
  </si>
  <si>
    <t>SERVICE ADMINISTRATIF</t>
  </si>
  <si>
    <t>2024-1669842</t>
  </si>
  <si>
    <t xml:space="preserve">MAISON D'ARRET DE CHALONS EN CHAMPAGNE </t>
  </si>
  <si>
    <t>REMPLACER LA MENTION BUREAU DE GESTION DE LA DETENTION PAR SERVICE ADMINISTRATIF</t>
  </si>
  <si>
    <t>2024-1669811</t>
  </si>
  <si>
    <t>SERVICE RESSOURCES HUMAINES / SECRETARIAT DE DIRECTION</t>
  </si>
  <si>
    <t>MAISON D'ARRET DE STRASBOURG</t>
  </si>
  <si>
    <t>2024-1671808</t>
  </si>
  <si>
    <t>SECRETAIRE</t>
  </si>
  <si>
    <t>2024-1501930</t>
  </si>
  <si>
    <t>2024-1650407</t>
  </si>
  <si>
    <t>CENTRE PENITENTIAIRE BOURG EN BRESSE</t>
  </si>
  <si>
    <t>2024-1644109</t>
  </si>
  <si>
    <t>CENTRE PENITENTIAIRE VALENCE</t>
  </si>
  <si>
    <t>2024-1469804</t>
  </si>
  <si>
    <t>DIRECTION DES SERVICES PENITENTIAIRES D’OUTRE-MER (DSPOM)</t>
  </si>
  <si>
    <t>2024-1660812</t>
  </si>
  <si>
    <t>DEPARTEMENT DES RESSOURCES HUMAINES - UNITE GESTION ADMINISTRATIVE ET FINANCIERE</t>
  </si>
  <si>
    <t>2024-1660834</t>
  </si>
  <si>
    <t>AGENCE DU TRAVAIL D'INTERET GENERAL ET DE L'INSERTION PROFESSIONNELLE DES PERSONNES PLACEES SOUS MAIN DE JUSTICE</t>
  </si>
  <si>
    <t>SERVICE DE L'EMPLOI PENITENTIAIRE</t>
  </si>
  <si>
    <t>CENTRE PENITENTIAIRE RIOM (63)</t>
  </si>
  <si>
    <t>RESPONSABLE ADMINISTRATIF LOCAL</t>
  </si>
  <si>
    <t>2024-1670656</t>
  </si>
  <si>
    <t>SERVICE PENITENTIAIRE D'INSERTION ET DE PROBATION DU HAUT-RHIN (68) - RESIDENCE ADMINISTRATIVE MULHOUSE</t>
  </si>
  <si>
    <t>2024-1702123</t>
  </si>
  <si>
    <t>AGRASC</t>
  </si>
  <si>
    <t>AGENCE DE GESTION ET DE RECOUVREMENT DES AVOIRS SAISIS ET CONFISQUÉS</t>
  </si>
  <si>
    <t>AGENT(E)/ADJOINT(E) ADMINISTRATIF(VE)</t>
  </si>
  <si>
    <t>2024-1702132</t>
  </si>
  <si>
    <t>2024-1703602</t>
  </si>
  <si>
    <t>SOUS-DIRECTION DE LA JUSTICE PENALE SPECIALISEE</t>
  </si>
  <si>
    <t xml:space="preserve">BUREAU DE L'ENTRAIDE PENALE INTERNATIONALE </t>
  </si>
  <si>
    <t>SECRETARIAT-BUREAU D'ORDRE</t>
  </si>
  <si>
    <t>2024-1703608</t>
  </si>
  <si>
    <t>SECRETARIAT COMMUN AUX SOUS-DIRECTIONS</t>
  </si>
  <si>
    <t>2024-1680168</t>
  </si>
  <si>
    <t>DELEGATION INTERREGIONALE GRAND CENTRE</t>
  </si>
  <si>
    <t>DEPARTEMENT DES ACHATS ET DE L'EXECUTION BUDGETAIRE ET COMPTABLE</t>
  </si>
  <si>
    <t>GESTIONNAIRE CHORUS</t>
  </si>
  <si>
    <t>2024-1703613</t>
  </si>
  <si>
    <t>DELEGATION INTERREGIONALE SUD</t>
  </si>
  <si>
    <t>DEPARTEMENT DES RESSOURCES HUMAINES ET DE L'ACTION SOCIAL</t>
  </si>
  <si>
    <t>SECRETAIRE ET GESTIONNAIRE FORMATION ET RECRUTEMENT</t>
  </si>
  <si>
    <t>2024-1702113</t>
  </si>
  <si>
    <t>SERVICE DU PILOTAGE ET DU SOUTIEN DE PROXIMITE</t>
  </si>
  <si>
    <t>DEPARTEMENT DE L'EXPLOITATION IMMOBILIERE ET DU DEVELOPPEMENT DURABLE / BUREAU DES PRESTATIONS INTERNES</t>
  </si>
  <si>
    <t>PÔLE DES PRESTATIONS</t>
  </si>
  <si>
    <t>AGENT(E) DU SERVICE COURRIER</t>
  </si>
  <si>
    <t>2024-1703447</t>
  </si>
  <si>
    <t>AGENT(E) POLYVALENT(E) IMPRIMEUR</t>
  </si>
  <si>
    <t>2024-1680012</t>
  </si>
  <si>
    <t>SECRETAIRE DE DIRECTION</t>
  </si>
  <si>
    <t>2024-1680027</t>
  </si>
  <si>
    <t>SOUS-DIRECTION DE LA JUSTICE PENALE GENERALE</t>
  </si>
  <si>
    <t>BUREAU  DE L'EXECUTION DES PEINES ET DES GRACES</t>
  </si>
  <si>
    <t>MODIFICATION CONTENU FICHE DE POSTE</t>
  </si>
  <si>
    <t>2024-1676070</t>
  </si>
  <si>
    <t>DELEGATION INTERREGIONALE CENTRE EST</t>
  </si>
  <si>
    <t>DEPARTEMENT DES RESSOURCES HUMAINES ET DE L'ACTION SOCIALE</t>
  </si>
  <si>
    <t>ASSISTANT.E DE GESTION</t>
  </si>
  <si>
    <t>MODIFICATION DU LIEN CSP</t>
  </si>
  <si>
    <t>2024-1680136</t>
  </si>
  <si>
    <t>CHARGE.E DE PRESTATIONS FINANCIERES</t>
  </si>
  <si>
    <t>2024-1679050</t>
  </si>
  <si>
    <t>SERVICE DES FINANCES, DES ACHATS ET DE LA CONFORMITE/SOUS-DIRECTION DE LA PERFORMANCE FINANCIERE ET DE LA CONFORMITE</t>
  </si>
  <si>
    <t>BUREAU DES PRESTATIONS FINANCIERES DE L'ADMINISTRATION CENTRALE</t>
  </si>
  <si>
    <t>GESTIONNAIRE DE FRAIS DE DEPLACEMENTS</t>
  </si>
  <si>
    <t>DIRECTION INTERRÉGIONALE DE LA PROTECTION JUDICIAIRE DE LA JEUNESSE GRAND EST</t>
  </si>
  <si>
    <t>SERVICE TERRITORIAL EDUCATIF DE MILIEU OUVERT STRASBOURG  BAS RHIN</t>
  </si>
  <si>
    <t>UNITÉ EDUCATIVE DE MILIEU OUVERT STRASBOURG SUD</t>
  </si>
  <si>
    <t>ETABLISSEMENT DE PLACEMENT EDUCATIF ET D'INSERTION STRASBOURG 67</t>
  </si>
  <si>
    <t>UNITÉ EDUCATIVE D'HÉBERGEMENT COLLECTIF STRASBOURG</t>
  </si>
  <si>
    <t>ETABLISSEMENT DE PLACEMENT EDUCATIF BETHUNE ARTOIS</t>
  </si>
  <si>
    <t>CENTRE EDUCATIF RENFORCÉ CUINCHY</t>
  </si>
  <si>
    <t>DIRECTION INTERRÉGIONALE DE LA PROTECTION JUDICIAIRE DE LA JEUNESSE ILE DE FRANCE OUTRE MER</t>
  </si>
  <si>
    <t>SERVICE TERRITORIAL EDUCATIF DE MILIEU OUVERT ET D'INSERTION MAMOUDZOU FUTUR SERVICE TERRITORIAL EDUCATIF DE MILIEU OUVERT MAMOUDZOU</t>
  </si>
  <si>
    <t>UNITÉ EDUCATIVE DE MILIEU OUVERT PETITE TERRE</t>
  </si>
  <si>
    <t>DIRECTION TERRITORIALE VAL DE MARNE SIÈGE À CRETEIL</t>
  </si>
  <si>
    <t>DIRECTION TERRITORIALE GUYANE SIÈGE À CAYENNE</t>
  </si>
  <si>
    <t>DIRECTION INTERRÉGIONALE DE LA PROTECTION JUDICIAIRE DE LA JEUNESSE SUD</t>
  </si>
  <si>
    <t>SERVICE TERRITORIAL EDUCATIF DE MILIEU OUVERT NIMES</t>
  </si>
  <si>
    <t>UNITÉ EDUCATIVE DE MILIEU OUVERT NIMES LES ARENES</t>
  </si>
  <si>
    <t>SERVICE TERRITORIAL EDUCATIF DE MILIEU OUVERT DORDOGNE LOT ET GARONNE AGEN</t>
  </si>
  <si>
    <t>UNITÉ EDUCATIVE DE MILIEU OUVERT AGEN</t>
  </si>
  <si>
    <t>ENPJJ</t>
  </si>
  <si>
    <t>SECRETARIAT GENERAL</t>
  </si>
  <si>
    <t>DEP. LOGISTIQUE</t>
  </si>
  <si>
    <t>ADJOINT'E ADMINISTRATIF EN DIR</t>
  </si>
  <si>
    <t>SERVICE DE LA FORMATION</t>
  </si>
  <si>
    <t>POLE TERRITORIAL DE FORMATION SUD  TOULOUSE</t>
  </si>
  <si>
    <t>2024-1705706</t>
  </si>
  <si>
    <t>SECTION DETACHEE DE KONE</t>
  </si>
  <si>
    <t>PRISE DE FONCTION AU  01/07/2026</t>
  </si>
  <si>
    <t>2024-1670725</t>
  </si>
  <si>
    <t>Lire 5 PV et 20 PSDV au lieu de 4 PV et 18 PSDV</t>
  </si>
  <si>
    <t>Lire 1 PV et 2 PSDV au lieu de 3 PSDV</t>
  </si>
  <si>
    <t>Lire 3 PV et 2 PSDV avec une référence unique 2024-1652078</t>
  </si>
  <si>
    <t>Lire 1 PV et  5 PSDV au lieu de 2 PV et 5 PSDV</t>
  </si>
  <si>
    <t xml:space="preserve">
Lire 9 PV (   N° DE DOTATION : 2022-151;  2022-164;  2022-147 ; 2022-149 ; 2022-138 ; 2022-159 ; 2022-161 ; 2022-143; 2022-163) et 4 PSDV (2022-155 ; 2022-158 ; 2022-160 ; 2022-162)</t>
  </si>
  <si>
    <t>11 PV /   PSDV</t>
  </si>
  <si>
    <t xml:space="preserve">2 PV
ENTRETIEN SPECIFIQUE OUTRE MER OBLIGATOIRE SI LE CANDIDAT N'A PAS DE CIMM </t>
  </si>
  <si>
    <t xml:space="preserve">2  PSDV
ENTRETIEN SPECIFIQUE OUTRE MER OBLIGATOIRE SI LE CANDIDAT N'A PAS DE CIMM </t>
  </si>
  <si>
    <t>1 PSDV
ENTRETIEN SPECIFIQUE OUTRE MER OBLIGATOIRE SI LE CANDIDAT N'A PAS DE CIMM</t>
  </si>
  <si>
    <t xml:space="preserve">1 PSDV
ENTRETIEN SPECIFIQUE OUTRE MER OBLIGATOIRE SI LE CANDIDAT N'A PAS DE CIMM
</t>
  </si>
  <si>
    <t>2024-1701965</t>
  </si>
  <si>
    <t>LIRE SECRETAIRE D'ANTENNE AU LIEU DE GESTIONNAIRE</t>
  </si>
  <si>
    <t>LIRE 1PV/ 1PSDV AU LIEU DE 1 PV</t>
  </si>
  <si>
    <t xml:space="preserve">LIRE 6PV/1PSDV AU LIEU DE 3PV/1PSDV
</t>
  </si>
  <si>
    <t>LIRE 1 PV/1 PSDV AU LIEU DE 1PV/2PSDV</t>
  </si>
  <si>
    <t>LIRE 1PV/2PSDV AU LIEU 1 PV/1PSDV</t>
  </si>
  <si>
    <t>LIRE 2 PSDV AU LIEU DE 1 PV</t>
  </si>
  <si>
    <t xml:space="preserve">1 PV 
</t>
  </si>
  <si>
    <t>LIRE DEPARTEMENT 60 AU LKIEU DE 59</t>
  </si>
  <si>
    <t>LIRE  1PV/1PSDV AU LIEU DE 1PV</t>
  </si>
  <si>
    <t>POSTE SUPPRIME</t>
  </si>
  <si>
    <t>LIRE POSTE AVEC ENTRETIEN</t>
  </si>
  <si>
    <t>CHANGEMENT INTITULE DE POSTE</t>
  </si>
  <si>
    <t>CHANGEMENT INTITULE DE POSTE
LIRE 1 PV AU LIEU DE 2PV</t>
  </si>
  <si>
    <t>LIRE 1 PV/1 PSDV AU LIEU DE 2 PSDV</t>
  </si>
  <si>
    <t>LIRE 2B HAUT-DECORSE AU LIEU DE HAUTE-CORSE</t>
  </si>
  <si>
    <t>LIRE 1PSDV au LIEU DE 1PV</t>
  </si>
  <si>
    <t>LIRE 1PV AUI LIEU DE 1PSDV</t>
  </si>
  <si>
    <t>LIRE 3PV/2PSDV AU LIEU DE 4PV/3PSDV</t>
  </si>
  <si>
    <t>LIRE 1PV AU LIEU DE 1PSDV</t>
  </si>
  <si>
    <t>LIRE 1PV/1PSDV AU LIEU DE 4PV/3PSDV
LIRE GESTIONNAIRE PAIE AU LIEU DE GESTIONNAIRE</t>
  </si>
  <si>
    <t>LIRE 08-ARDENNE AU LIEU DE 67-BAS-RHIN</t>
  </si>
  <si>
    <t xml:space="preserve">LIRE 1 PV/2 PSDV AU LIEU DE 1PV
</t>
  </si>
  <si>
    <t xml:space="preserve">LIRE 1PV AU LIEU DE 1PSDV
</t>
  </si>
  <si>
    <t>LIRE 3 PSDV AU LIEU DE 1PSDV</t>
  </si>
  <si>
    <t>LIRE 1 PV AU LIEU DE 1 PSDV</t>
  </si>
  <si>
    <t>LIRE RIFSEEP 2 AU LIEU DE 1</t>
  </si>
  <si>
    <t>LIRE 7PV/2PSDV AU LIEU DE 6PV/2PSDV
CHANGEMENT INTITULE DE POSTE</t>
  </si>
  <si>
    <t>LIRE DEPARTEMENT 68-HAUT-RHIN AU LIEU DE 67-BAS-RHIN</t>
  </si>
  <si>
    <t>LIRE 1PV/1PSDV AU LIEU DE 1 PSDV</t>
  </si>
  <si>
    <t>LIRE 3PV AU LIEU DE 2PV</t>
  </si>
  <si>
    <t>2024-1708974</t>
  </si>
  <si>
    <t>MODIFICATION CONTENU FICHE DE POSTE 
LIRE  1PV/2 PSDV  AU LIEU DE 1PV</t>
  </si>
  <si>
    <t>7PV / 2 PSDV AU LIEU DE
6 PV / 3 PSDV
POSTES BASÉS À NANTES</t>
  </si>
  <si>
    <t>POSTE SUPPRIME
DEVENU NON VACANT</t>
  </si>
  <si>
    <t>LIRE CSP 2024-1673110 
LIRE 4 PV/6 PSDVDONT 1 POSTE AU GICHIET UNIQUE</t>
  </si>
  <si>
    <t>2024-1669799</t>
  </si>
  <si>
    <t xml:space="preserve">POSTE SUPPRIME </t>
  </si>
  <si>
    <t>LIRE REGION "OCCITANIE"  ET DEPARTEMENT 46-LOT  AU LIEU DE 47-LOT-ET-GARONNE</t>
  </si>
  <si>
    <t>LIRE  1PV/2 PSDV AU LIEU DE 1 PSDV</t>
  </si>
  <si>
    <t>LIRE  5 PV/ 6 PSDV AU LIEU DE  5 PV et 5 PSDV</t>
  </si>
  <si>
    <t>LIRE 3 PV AU LIEU DE  2 PV</t>
  </si>
  <si>
    <t xml:space="preserve">
LIRE 1 PV / 1PSDV AVEC PRISE DE POSTE AU 01/06/2024 
</t>
  </si>
  <si>
    <t>LIRE  11 PV et 2 PSDV au lieu de 6 PV et 2 PSDV</t>
  </si>
  <si>
    <t xml:space="preserve">2 PV </t>
  </si>
  <si>
    <t>1PSDV</t>
  </si>
  <si>
    <t>2024-1709409</t>
  </si>
  <si>
    <t>LIRE 1 PV et PSDV au lieu de 1 PV</t>
  </si>
  <si>
    <t>LIRE 1 PV et 7 PSDV au lieu de 5 PSDV</t>
  </si>
  <si>
    <t>LIRE 2 PV au lieu de 4 PV</t>
  </si>
  <si>
    <t>LIRE 4 PV et  1 PSDV au lieu de 2 PV et 1 PSDV</t>
  </si>
  <si>
    <t>LIRE3 PV + 1 PSDV au lieu de 2 PV</t>
  </si>
  <si>
    <r>
      <t xml:space="preserve">REFERENCE ET LIEN CSP
</t>
    </r>
    <r>
      <rPr>
        <b/>
        <i/>
        <sz val="9"/>
        <color theme="3" tint="0.39997558519241921"/>
        <rFont val="Marianne"/>
        <family val="3"/>
      </rPr>
      <t xml:space="preserve">(ex : </t>
    </r>
    <r>
      <rPr>
        <b/>
        <i/>
        <u/>
        <sz val="9"/>
        <color theme="3" tint="0.39997558519241921"/>
        <rFont val="Marianne"/>
        <family val="3"/>
      </rPr>
      <t>2023-XXXXXX</t>
    </r>
    <r>
      <rPr>
        <b/>
        <i/>
        <sz val="9"/>
        <color theme="3" tint="0.39997558519241921"/>
        <rFont val="Marianne"/>
        <family val="3"/>
      </rPr>
      <t>)</t>
    </r>
  </si>
  <si>
    <t xml:space="preserve"> 1PSDV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</si>
</sst>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.00\ _F_-;\-* #,##0.00\ _F_-;_-* &quot;-&quot;??\ _F_-;_-@_-"/>
    <numFmt numFmtId="166" formatCode="_-* #,##0.00&quot; €&quot;_-;\-* #,##0.00&quot; €&quot;_-;_-* \-??&quot; €&quot;_-;_-@_-"/>
    <numFmt numFmtId="167" formatCode="_-* #,##0.00\ [$€]_-;\-* #,##0.00\ [$€]_-;_-* \-??\ [$€]_-;_-@_-"/>
    <numFmt numFmtId="168" formatCode="yy&quot; ans - &quot;mm&quot; mois&quot;"/>
    <numFmt numFmtId="169" formatCode="_-* #,##0.00,\€_-;\-* #,##0.00,\€_-;_-* \-??&quot; €&quot;_-;_-@_-"/>
  </numFmts>
  <fonts count="11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12"/>
      <name val="Times New Roman"/>
      <family val="1"/>
    </font>
    <font>
      <sz val="9"/>
      <color indexed="9"/>
      <name val="Geneva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0"/>
      <name val="Times New Roman"/>
      <family val="1"/>
    </font>
    <font>
      <sz val="10"/>
      <name val="MS Sans Serif"/>
      <family val="2"/>
      <charset val="1"/>
    </font>
    <font>
      <sz val="10"/>
      <name val="MS Sans Serif"/>
      <family val="2"/>
    </font>
    <font>
      <sz val="10"/>
      <name val="Arial"/>
      <family val="2"/>
      <charset val="1"/>
    </font>
    <font>
      <sz val="11"/>
      <color indexed="8"/>
      <name val="Calibri"/>
      <family val="2"/>
      <charset val="1"/>
    </font>
    <font>
      <u/>
      <sz val="8"/>
      <color indexed="12"/>
      <name val="Arial"/>
      <family val="2"/>
    </font>
    <font>
      <sz val="10"/>
      <color indexed="8"/>
      <name val="Arial"/>
      <family val="2"/>
    </font>
    <font>
      <sz val="9"/>
      <color indexed="9"/>
      <name val="Genev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theme="1"/>
      <name val="Arial"/>
      <family val="2"/>
    </font>
    <font>
      <sz val="11"/>
      <color rgb="FF9C6500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  <font>
      <sz val="11"/>
      <color rgb="FF0061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name val="Marianne"/>
      <family val="3"/>
    </font>
    <font>
      <b/>
      <sz val="8"/>
      <color rgb="FFFF0000"/>
      <name val="Marianne"/>
      <family val="3"/>
    </font>
    <font>
      <b/>
      <sz val="8"/>
      <name val="Marianne"/>
      <family val="3"/>
    </font>
    <font>
      <b/>
      <sz val="12"/>
      <name val="Marianne"/>
      <family val="3"/>
      <charset val="1"/>
    </font>
    <font>
      <sz val="7"/>
      <name val="Tahoma"/>
      <family val="2"/>
      <charset val="1"/>
    </font>
    <font>
      <sz val="8"/>
      <color rgb="FFFF0000"/>
      <name val="Marianne"/>
      <family val="3"/>
    </font>
    <font>
      <b/>
      <sz val="9"/>
      <name val="Marianne"/>
      <family val="3"/>
    </font>
    <font>
      <b/>
      <i/>
      <u/>
      <sz val="9"/>
      <color theme="3" tint="0.39997558519241921"/>
      <name val="Marianne"/>
      <family val="3"/>
    </font>
    <font>
      <sz val="8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Arial"/>
      <family val="2"/>
    </font>
    <font>
      <sz val="8"/>
      <name val="Marianne"/>
    </font>
    <font>
      <b/>
      <sz val="8"/>
      <name val="Marianne"/>
    </font>
    <font>
      <sz val="8"/>
      <name val="Marianne"/>
      <family val="3"/>
    </font>
    <font>
      <sz val="8"/>
      <color theme="1"/>
      <name val="Marianne"/>
    </font>
    <font>
      <u/>
      <sz val="8"/>
      <color theme="10"/>
      <name val="Marianne"/>
    </font>
    <font>
      <sz val="8"/>
      <color theme="1" tint="0.14999847407452621"/>
      <name val="Marianne"/>
    </font>
    <font>
      <u/>
      <sz val="8"/>
      <color indexed="12"/>
      <name val="Marianne"/>
    </font>
    <font>
      <u/>
      <sz val="8"/>
      <name val="Marianne"/>
    </font>
    <font>
      <b/>
      <sz val="8"/>
      <color rgb="FFFF0000"/>
      <name val="Marianne"/>
    </font>
    <font>
      <u/>
      <sz val="8"/>
      <color indexed="12"/>
      <name val="Marianne"/>
      <family val="3"/>
    </font>
    <font>
      <sz val="8"/>
      <color indexed="12"/>
      <name val="Marianne"/>
    </font>
    <font>
      <sz val="8"/>
      <color rgb="FF000000"/>
      <name val="Marianne"/>
    </font>
    <font>
      <b/>
      <strike/>
      <sz val="8"/>
      <name val="Marianne"/>
    </font>
    <font>
      <sz val="8"/>
      <name val="Marianne"/>
      <family val="3"/>
      <charset val="1"/>
    </font>
    <font>
      <u/>
      <sz val="8"/>
      <color rgb="FF0000FF"/>
      <name val="Marianne"/>
      <family val="3"/>
      <charset val="1"/>
    </font>
    <font>
      <u/>
      <sz val="8"/>
      <name val="Marianne"/>
      <family val="3"/>
    </font>
    <font>
      <sz val="8"/>
      <color theme="1"/>
      <name val="Marianne"/>
      <family val="3"/>
    </font>
    <font>
      <sz val="9"/>
      <name val="Marianne"/>
      <family val="3"/>
    </font>
    <font>
      <sz val="7"/>
      <name val="Tahoma"/>
      <family val="2"/>
    </font>
    <font>
      <u/>
      <sz val="10"/>
      <color theme="10"/>
      <name val="Arial"/>
      <family val="2"/>
    </font>
    <font>
      <strike/>
      <sz val="8"/>
      <name val="Marianne"/>
    </font>
    <font>
      <strike/>
      <sz val="8"/>
      <name val="Cambria"/>
      <family val="1"/>
    </font>
    <font>
      <sz val="8"/>
      <color rgb="FF002060"/>
      <name val="Marianne"/>
    </font>
    <font>
      <strike/>
      <u/>
      <sz val="8"/>
      <color indexed="12"/>
      <name val="Marianne"/>
    </font>
    <font>
      <strike/>
      <sz val="8"/>
      <color rgb="FF000000"/>
      <name val="Marianne"/>
    </font>
    <font>
      <strike/>
      <sz val="8"/>
      <name val="Marianne"/>
      <family val="3"/>
    </font>
    <font>
      <strike/>
      <u/>
      <sz val="8"/>
      <color indexed="12"/>
      <name val="Marianne"/>
      <family val="3"/>
    </font>
    <font>
      <strike/>
      <u/>
      <sz val="8"/>
      <color indexed="12"/>
      <name val="Cambria"/>
      <family val="1"/>
    </font>
    <font>
      <u/>
      <sz val="8"/>
      <color theme="3" tint="0.39997558519241921"/>
      <name val="Marianne"/>
    </font>
    <font>
      <b/>
      <sz val="8"/>
      <color theme="3" tint="0.39997558519241921"/>
      <name val="Marianne"/>
      <family val="3"/>
    </font>
    <font>
      <b/>
      <sz val="10"/>
      <color theme="3" tint="0.39997558519241921"/>
      <name val="Marianne"/>
      <family val="3"/>
    </font>
    <font>
      <b/>
      <sz val="9"/>
      <color theme="3" tint="0.39997558519241921"/>
      <name val="Marianne"/>
      <family val="3"/>
    </font>
    <font>
      <b/>
      <i/>
      <sz val="9"/>
      <color theme="3" tint="0.39997558519241921"/>
      <name val="Marianne"/>
      <family val="3"/>
    </font>
    <font>
      <u/>
      <sz val="8"/>
      <color theme="3" tint="0.39997558519241921"/>
      <name val="Arial"/>
      <family val="2"/>
    </font>
    <font>
      <u/>
      <sz val="8"/>
      <color theme="3" tint="0.39997558519241921"/>
      <name val="Marianne"/>
      <family val="3"/>
    </font>
    <font>
      <u/>
      <sz val="8"/>
      <color theme="3" tint="0.39997558519241921"/>
      <name val="Mariane"/>
    </font>
    <font>
      <u/>
      <sz val="10"/>
      <color theme="3" tint="0.39997558519241921"/>
      <name val="Arial"/>
      <family val="2"/>
    </font>
    <font>
      <strike/>
      <u/>
      <sz val="8"/>
      <color theme="3" tint="0.39997558519241921"/>
      <name val="Cambria"/>
      <family val="1"/>
    </font>
    <font>
      <strike/>
      <u/>
      <sz val="8"/>
      <color theme="3" tint="0.39997558519241921"/>
      <name val="Marianne"/>
    </font>
    <font>
      <strike/>
      <u/>
      <sz val="8"/>
      <color theme="3" tint="0.39997558519241921"/>
      <name val="Marianne"/>
      <family val="3"/>
    </font>
    <font>
      <strike/>
      <sz val="8"/>
      <color theme="3" tint="0.39997558519241921"/>
      <name val="Cambria"/>
      <family val="1"/>
    </font>
    <font>
      <sz val="8"/>
      <color theme="3" tint="0.39997558519241921"/>
      <name val="Marianne"/>
    </font>
    <font>
      <sz val="10"/>
      <color theme="3" tint="0.39997558519241921"/>
      <name val="Arial"/>
      <family val="2"/>
    </font>
    <font>
      <sz val="8"/>
      <name val="Cambria"/>
      <family val="1"/>
    </font>
    <font>
      <b/>
      <strike/>
      <sz val="8"/>
      <name val="Cambria"/>
      <family val="1"/>
    </font>
  </fonts>
  <fills count="8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45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24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44"/>
        <bgColor indexed="31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0"/>
        <bgColor indexed="21"/>
      </patternFill>
    </fill>
    <fill>
      <patternFill patternType="solid">
        <fgColor indexed="49"/>
        <bgColor indexed="40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4"/>
      </patternFill>
    </fill>
    <fill>
      <patternFill patternType="solid">
        <fgColor indexed="54"/>
        <bgColor indexed="23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55"/>
        <bgColor indexed="2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3413">
    <xf numFmtId="0" fontId="0" fillId="0" borderId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10" fillId="2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10" fillId="2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10" fillId="2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1" borderId="0" applyNumberFormat="0" applyBorder="0" applyAlignment="0" applyProtection="0"/>
    <xf numFmtId="0" fontId="42" fillId="51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42" fillId="51" borderId="0" applyNumberFormat="0" applyBorder="0" applyAlignment="0" applyProtection="0"/>
    <xf numFmtId="0" fontId="42" fillId="51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5" borderId="0" applyNumberFormat="0" applyBorder="0" applyAlignment="0" applyProtection="0"/>
    <xf numFmtId="0" fontId="42" fillId="51" borderId="0" applyNumberFormat="0" applyBorder="0" applyAlignment="0" applyProtection="0"/>
    <xf numFmtId="0" fontId="42" fillId="51" borderId="0" applyNumberFormat="0" applyBorder="0" applyAlignment="0" applyProtection="0"/>
    <xf numFmtId="0" fontId="42" fillId="51" borderId="0" applyNumberFormat="0" applyBorder="0" applyAlignment="0" applyProtection="0"/>
    <xf numFmtId="0" fontId="42" fillId="51" borderId="0" applyNumberFormat="0" applyBorder="0" applyAlignment="0" applyProtection="0"/>
    <xf numFmtId="0" fontId="42" fillId="51" borderId="0" applyNumberFormat="0" applyBorder="0" applyAlignment="0" applyProtection="0"/>
    <xf numFmtId="0" fontId="42" fillId="51" borderId="0" applyNumberFormat="0" applyBorder="0" applyAlignment="0" applyProtection="0"/>
    <xf numFmtId="0" fontId="10" fillId="4" borderId="0" applyNumberFormat="0" applyBorder="0" applyAlignment="0" applyProtection="0"/>
    <xf numFmtId="0" fontId="10" fillId="7" borderId="0" applyNumberFormat="0" applyBorder="0" applyAlignment="0" applyProtection="0"/>
    <xf numFmtId="0" fontId="42" fillId="51" borderId="0" applyNumberFormat="0" applyBorder="0" applyAlignment="0" applyProtection="0"/>
    <xf numFmtId="0" fontId="42" fillId="51" borderId="0" applyNumberFormat="0" applyBorder="0" applyAlignment="0" applyProtection="0"/>
    <xf numFmtId="0" fontId="42" fillId="51" borderId="0" applyNumberFormat="0" applyBorder="0" applyAlignment="0" applyProtection="0"/>
    <xf numFmtId="0" fontId="42" fillId="51" borderId="0" applyNumberFormat="0" applyBorder="0" applyAlignment="0" applyProtection="0"/>
    <xf numFmtId="0" fontId="42" fillId="51" borderId="0" applyNumberFormat="0" applyBorder="0" applyAlignment="0" applyProtection="0"/>
    <xf numFmtId="0" fontId="42" fillId="51" borderId="0" applyNumberFormat="0" applyBorder="0" applyAlignment="0" applyProtection="0"/>
    <xf numFmtId="0" fontId="42" fillId="51" borderId="0" applyNumberFormat="0" applyBorder="0" applyAlignment="0" applyProtection="0"/>
    <xf numFmtId="0" fontId="42" fillId="51" borderId="0" applyNumberFormat="0" applyBorder="0" applyAlignment="0" applyProtection="0"/>
    <xf numFmtId="0" fontId="42" fillId="51" borderId="0" applyNumberFormat="0" applyBorder="0" applyAlignment="0" applyProtection="0"/>
    <xf numFmtId="0" fontId="42" fillId="51" borderId="0" applyNumberFormat="0" applyBorder="0" applyAlignment="0" applyProtection="0"/>
    <xf numFmtId="0" fontId="42" fillId="51" borderId="0" applyNumberFormat="0" applyBorder="0" applyAlignment="0" applyProtection="0"/>
    <xf numFmtId="0" fontId="10" fillId="4" borderId="0" applyNumberFormat="0" applyBorder="0" applyAlignment="0" applyProtection="0"/>
    <xf numFmtId="0" fontId="42" fillId="51" borderId="0" applyNumberFormat="0" applyBorder="0" applyAlignment="0" applyProtection="0"/>
    <xf numFmtId="0" fontId="42" fillId="51" borderId="0" applyNumberFormat="0" applyBorder="0" applyAlignment="0" applyProtection="0"/>
    <xf numFmtId="0" fontId="42" fillId="51" borderId="0" applyNumberFormat="0" applyBorder="0" applyAlignment="0" applyProtection="0"/>
    <xf numFmtId="0" fontId="42" fillId="51" borderId="0" applyNumberFormat="0" applyBorder="0" applyAlignment="0" applyProtection="0"/>
    <xf numFmtId="0" fontId="42" fillId="51" borderId="0" applyNumberFormat="0" applyBorder="0" applyAlignment="0" applyProtection="0"/>
    <xf numFmtId="0" fontId="42" fillId="51" borderId="0" applyNumberFormat="0" applyBorder="0" applyAlignment="0" applyProtection="0"/>
    <xf numFmtId="0" fontId="10" fillId="4" borderId="0" applyNumberFormat="0" applyBorder="0" applyAlignment="0" applyProtection="0"/>
    <xf numFmtId="0" fontId="42" fillId="51" borderId="0" applyNumberFormat="0" applyBorder="0" applyAlignment="0" applyProtection="0"/>
    <xf numFmtId="0" fontId="42" fillId="51" borderId="0" applyNumberFormat="0" applyBorder="0" applyAlignment="0" applyProtection="0"/>
    <xf numFmtId="0" fontId="42" fillId="51" borderId="0" applyNumberFormat="0" applyBorder="0" applyAlignment="0" applyProtection="0"/>
    <xf numFmtId="0" fontId="42" fillId="51" borderId="0" applyNumberFormat="0" applyBorder="0" applyAlignment="0" applyProtection="0"/>
    <xf numFmtId="0" fontId="42" fillId="51" borderId="0" applyNumberFormat="0" applyBorder="0" applyAlignment="0" applyProtection="0"/>
    <xf numFmtId="0" fontId="42" fillId="51" borderId="0" applyNumberFormat="0" applyBorder="0" applyAlignment="0" applyProtection="0"/>
    <xf numFmtId="0" fontId="10" fillId="4" borderId="0" applyNumberFormat="0" applyBorder="0" applyAlignment="0" applyProtection="0"/>
    <xf numFmtId="0" fontId="10" fillId="7" borderId="0" applyNumberFormat="0" applyBorder="0" applyAlignment="0" applyProtection="0"/>
    <xf numFmtId="0" fontId="42" fillId="51" borderId="0" applyNumberFormat="0" applyBorder="0" applyAlignment="0" applyProtection="0"/>
    <xf numFmtId="0" fontId="42" fillId="51" borderId="0" applyNumberFormat="0" applyBorder="0" applyAlignment="0" applyProtection="0"/>
    <xf numFmtId="0" fontId="42" fillId="51" borderId="0" applyNumberFormat="0" applyBorder="0" applyAlignment="0" applyProtection="0"/>
    <xf numFmtId="0" fontId="42" fillId="51" borderId="0" applyNumberFormat="0" applyBorder="0" applyAlignment="0" applyProtection="0"/>
    <xf numFmtId="0" fontId="42" fillId="52" borderId="0" applyNumberFormat="0" applyBorder="0" applyAlignment="0" applyProtection="0"/>
    <xf numFmtId="0" fontId="42" fillId="5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42" fillId="52" borderId="0" applyNumberFormat="0" applyBorder="0" applyAlignment="0" applyProtection="0"/>
    <xf numFmtId="0" fontId="42" fillId="5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9" borderId="0" applyNumberFormat="0" applyBorder="0" applyAlignment="0" applyProtection="0"/>
    <xf numFmtId="0" fontId="42" fillId="52" borderId="0" applyNumberFormat="0" applyBorder="0" applyAlignment="0" applyProtection="0"/>
    <xf numFmtId="0" fontId="42" fillId="52" borderId="0" applyNumberFormat="0" applyBorder="0" applyAlignment="0" applyProtection="0"/>
    <xf numFmtId="0" fontId="42" fillId="52" borderId="0" applyNumberFormat="0" applyBorder="0" applyAlignment="0" applyProtection="0"/>
    <xf numFmtId="0" fontId="42" fillId="52" borderId="0" applyNumberFormat="0" applyBorder="0" applyAlignment="0" applyProtection="0"/>
    <xf numFmtId="0" fontId="42" fillId="52" borderId="0" applyNumberFormat="0" applyBorder="0" applyAlignment="0" applyProtection="0"/>
    <xf numFmtId="0" fontId="42" fillId="52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42" fillId="52" borderId="0" applyNumberFormat="0" applyBorder="0" applyAlignment="0" applyProtection="0"/>
    <xf numFmtId="0" fontId="42" fillId="52" borderId="0" applyNumberFormat="0" applyBorder="0" applyAlignment="0" applyProtection="0"/>
    <xf numFmtId="0" fontId="42" fillId="52" borderId="0" applyNumberFormat="0" applyBorder="0" applyAlignment="0" applyProtection="0"/>
    <xf numFmtId="0" fontId="42" fillId="52" borderId="0" applyNumberFormat="0" applyBorder="0" applyAlignment="0" applyProtection="0"/>
    <xf numFmtId="0" fontId="42" fillId="52" borderId="0" applyNumberFormat="0" applyBorder="0" applyAlignment="0" applyProtection="0"/>
    <xf numFmtId="0" fontId="42" fillId="52" borderId="0" applyNumberFormat="0" applyBorder="0" applyAlignment="0" applyProtection="0"/>
    <xf numFmtId="0" fontId="42" fillId="52" borderId="0" applyNumberFormat="0" applyBorder="0" applyAlignment="0" applyProtection="0"/>
    <xf numFmtId="0" fontId="42" fillId="52" borderId="0" applyNumberFormat="0" applyBorder="0" applyAlignment="0" applyProtection="0"/>
    <xf numFmtId="0" fontId="42" fillId="52" borderId="0" applyNumberFormat="0" applyBorder="0" applyAlignment="0" applyProtection="0"/>
    <xf numFmtId="0" fontId="42" fillId="52" borderId="0" applyNumberFormat="0" applyBorder="0" applyAlignment="0" applyProtection="0"/>
    <xf numFmtId="0" fontId="42" fillId="52" borderId="0" applyNumberFormat="0" applyBorder="0" applyAlignment="0" applyProtection="0"/>
    <xf numFmtId="0" fontId="10" fillId="8" borderId="0" applyNumberFormat="0" applyBorder="0" applyAlignment="0" applyProtection="0"/>
    <xf numFmtId="0" fontId="42" fillId="52" borderId="0" applyNumberFormat="0" applyBorder="0" applyAlignment="0" applyProtection="0"/>
    <xf numFmtId="0" fontId="42" fillId="52" borderId="0" applyNumberFormat="0" applyBorder="0" applyAlignment="0" applyProtection="0"/>
    <xf numFmtId="0" fontId="42" fillId="52" borderId="0" applyNumberFormat="0" applyBorder="0" applyAlignment="0" applyProtection="0"/>
    <xf numFmtId="0" fontId="42" fillId="52" borderId="0" applyNumberFormat="0" applyBorder="0" applyAlignment="0" applyProtection="0"/>
    <xf numFmtId="0" fontId="42" fillId="52" borderId="0" applyNumberFormat="0" applyBorder="0" applyAlignment="0" applyProtection="0"/>
    <xf numFmtId="0" fontId="42" fillId="52" borderId="0" applyNumberFormat="0" applyBorder="0" applyAlignment="0" applyProtection="0"/>
    <xf numFmtId="0" fontId="10" fillId="8" borderId="0" applyNumberFormat="0" applyBorder="0" applyAlignment="0" applyProtection="0"/>
    <xf numFmtId="0" fontId="42" fillId="52" borderId="0" applyNumberFormat="0" applyBorder="0" applyAlignment="0" applyProtection="0"/>
    <xf numFmtId="0" fontId="42" fillId="52" borderId="0" applyNumberFormat="0" applyBorder="0" applyAlignment="0" applyProtection="0"/>
    <xf numFmtId="0" fontId="42" fillId="52" borderId="0" applyNumberFormat="0" applyBorder="0" applyAlignment="0" applyProtection="0"/>
    <xf numFmtId="0" fontId="42" fillId="52" borderId="0" applyNumberFormat="0" applyBorder="0" applyAlignment="0" applyProtection="0"/>
    <xf numFmtId="0" fontId="42" fillId="52" borderId="0" applyNumberFormat="0" applyBorder="0" applyAlignment="0" applyProtection="0"/>
    <xf numFmtId="0" fontId="42" fillId="52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42" fillId="52" borderId="0" applyNumberFormat="0" applyBorder="0" applyAlignment="0" applyProtection="0"/>
    <xf numFmtId="0" fontId="42" fillId="52" borderId="0" applyNumberFormat="0" applyBorder="0" applyAlignment="0" applyProtection="0"/>
    <xf numFmtId="0" fontId="42" fillId="52" borderId="0" applyNumberFormat="0" applyBorder="0" applyAlignment="0" applyProtection="0"/>
    <xf numFmtId="0" fontId="42" fillId="52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2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10" fillId="12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10" fillId="12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10" fillId="1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10" fillId="1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10" fillId="1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5" borderId="0" applyNumberFormat="0" applyBorder="0" applyAlignment="0" applyProtection="0"/>
    <xf numFmtId="0" fontId="42" fillId="5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42" fillId="55" borderId="0" applyNumberFormat="0" applyBorder="0" applyAlignment="0" applyProtection="0"/>
    <xf numFmtId="0" fontId="42" fillId="55" borderId="0" applyNumberFormat="0" applyBorder="0" applyAlignment="0" applyProtection="0"/>
    <xf numFmtId="0" fontId="10" fillId="5" borderId="0" applyNumberFormat="0" applyBorder="0" applyAlignment="0" applyProtection="0"/>
    <xf numFmtId="0" fontId="42" fillId="55" borderId="0" applyNumberFormat="0" applyBorder="0" applyAlignment="0" applyProtection="0"/>
    <xf numFmtId="0" fontId="42" fillId="55" borderId="0" applyNumberFormat="0" applyBorder="0" applyAlignment="0" applyProtection="0"/>
    <xf numFmtId="0" fontId="42" fillId="55" borderId="0" applyNumberFormat="0" applyBorder="0" applyAlignment="0" applyProtection="0"/>
    <xf numFmtId="0" fontId="42" fillId="55" borderId="0" applyNumberFormat="0" applyBorder="0" applyAlignment="0" applyProtection="0"/>
    <xf numFmtId="0" fontId="42" fillId="55" borderId="0" applyNumberFormat="0" applyBorder="0" applyAlignment="0" applyProtection="0"/>
    <xf numFmtId="0" fontId="42" fillId="5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42" fillId="55" borderId="0" applyNumberFormat="0" applyBorder="0" applyAlignment="0" applyProtection="0"/>
    <xf numFmtId="0" fontId="42" fillId="55" borderId="0" applyNumberFormat="0" applyBorder="0" applyAlignment="0" applyProtection="0"/>
    <xf numFmtId="0" fontId="42" fillId="55" borderId="0" applyNumberFormat="0" applyBorder="0" applyAlignment="0" applyProtection="0"/>
    <xf numFmtId="0" fontId="42" fillId="55" borderId="0" applyNumberFormat="0" applyBorder="0" applyAlignment="0" applyProtection="0"/>
    <xf numFmtId="0" fontId="42" fillId="55" borderId="0" applyNumberFormat="0" applyBorder="0" applyAlignment="0" applyProtection="0"/>
    <xf numFmtId="0" fontId="42" fillId="55" borderId="0" applyNumberFormat="0" applyBorder="0" applyAlignment="0" applyProtection="0"/>
    <xf numFmtId="0" fontId="42" fillId="55" borderId="0" applyNumberFormat="0" applyBorder="0" applyAlignment="0" applyProtection="0"/>
    <xf numFmtId="0" fontId="42" fillId="55" borderId="0" applyNumberFormat="0" applyBorder="0" applyAlignment="0" applyProtection="0"/>
    <xf numFmtId="0" fontId="42" fillId="55" borderId="0" applyNumberFormat="0" applyBorder="0" applyAlignment="0" applyProtection="0"/>
    <xf numFmtId="0" fontId="42" fillId="55" borderId="0" applyNumberFormat="0" applyBorder="0" applyAlignment="0" applyProtection="0"/>
    <xf numFmtId="0" fontId="42" fillId="55" borderId="0" applyNumberFormat="0" applyBorder="0" applyAlignment="0" applyProtection="0"/>
    <xf numFmtId="0" fontId="10" fillId="5" borderId="0" applyNumberFormat="0" applyBorder="0" applyAlignment="0" applyProtection="0"/>
    <xf numFmtId="0" fontId="42" fillId="55" borderId="0" applyNumberFormat="0" applyBorder="0" applyAlignment="0" applyProtection="0"/>
    <xf numFmtId="0" fontId="42" fillId="55" borderId="0" applyNumberFormat="0" applyBorder="0" applyAlignment="0" applyProtection="0"/>
    <xf numFmtId="0" fontId="42" fillId="55" borderId="0" applyNumberFormat="0" applyBorder="0" applyAlignment="0" applyProtection="0"/>
    <xf numFmtId="0" fontId="42" fillId="55" borderId="0" applyNumberFormat="0" applyBorder="0" applyAlignment="0" applyProtection="0"/>
    <xf numFmtId="0" fontId="42" fillId="55" borderId="0" applyNumberFormat="0" applyBorder="0" applyAlignment="0" applyProtection="0"/>
    <xf numFmtId="0" fontId="42" fillId="55" borderId="0" applyNumberFormat="0" applyBorder="0" applyAlignment="0" applyProtection="0"/>
    <xf numFmtId="0" fontId="10" fillId="5" borderId="0" applyNumberFormat="0" applyBorder="0" applyAlignment="0" applyProtection="0"/>
    <xf numFmtId="0" fontId="42" fillId="55" borderId="0" applyNumberFormat="0" applyBorder="0" applyAlignment="0" applyProtection="0"/>
    <xf numFmtId="0" fontId="42" fillId="55" borderId="0" applyNumberFormat="0" applyBorder="0" applyAlignment="0" applyProtection="0"/>
    <xf numFmtId="0" fontId="42" fillId="55" borderId="0" applyNumberFormat="0" applyBorder="0" applyAlignment="0" applyProtection="0"/>
    <xf numFmtId="0" fontId="42" fillId="55" borderId="0" applyNumberFormat="0" applyBorder="0" applyAlignment="0" applyProtection="0"/>
    <xf numFmtId="0" fontId="42" fillId="55" borderId="0" applyNumberFormat="0" applyBorder="0" applyAlignment="0" applyProtection="0"/>
    <xf numFmtId="0" fontId="42" fillId="5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42" fillId="55" borderId="0" applyNumberFormat="0" applyBorder="0" applyAlignment="0" applyProtection="0"/>
    <xf numFmtId="0" fontId="42" fillId="55" borderId="0" applyNumberFormat="0" applyBorder="0" applyAlignment="0" applyProtection="0"/>
    <xf numFmtId="0" fontId="42" fillId="55" borderId="0" applyNumberFormat="0" applyBorder="0" applyAlignment="0" applyProtection="0"/>
    <xf numFmtId="0" fontId="42" fillId="55" borderId="0" applyNumberFormat="0" applyBorder="0" applyAlignment="0" applyProtection="0"/>
    <xf numFmtId="0" fontId="42" fillId="56" borderId="0" applyNumberFormat="0" applyBorder="0" applyAlignment="0" applyProtection="0"/>
    <xf numFmtId="0" fontId="42" fillId="5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42" fillId="56" borderId="0" applyNumberFormat="0" applyBorder="0" applyAlignment="0" applyProtection="0"/>
    <xf numFmtId="0" fontId="42" fillId="5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7" borderId="0" applyNumberFormat="0" applyBorder="0" applyAlignment="0" applyProtection="0"/>
    <xf numFmtId="0" fontId="42" fillId="56" borderId="0" applyNumberFormat="0" applyBorder="0" applyAlignment="0" applyProtection="0"/>
    <xf numFmtId="0" fontId="42" fillId="56" borderId="0" applyNumberFormat="0" applyBorder="0" applyAlignment="0" applyProtection="0"/>
    <xf numFmtId="0" fontId="42" fillId="56" borderId="0" applyNumberFormat="0" applyBorder="0" applyAlignment="0" applyProtection="0"/>
    <xf numFmtId="0" fontId="42" fillId="56" borderId="0" applyNumberFormat="0" applyBorder="0" applyAlignment="0" applyProtection="0"/>
    <xf numFmtId="0" fontId="42" fillId="56" borderId="0" applyNumberFormat="0" applyBorder="0" applyAlignment="0" applyProtection="0"/>
    <xf numFmtId="0" fontId="42" fillId="56" borderId="0" applyNumberFormat="0" applyBorder="0" applyAlignment="0" applyProtection="0"/>
    <xf numFmtId="0" fontId="10" fillId="16" borderId="0" applyNumberFormat="0" applyBorder="0" applyAlignment="0" applyProtection="0"/>
    <xf numFmtId="0" fontId="10" fillId="19" borderId="0" applyNumberFormat="0" applyBorder="0" applyAlignment="0" applyProtection="0"/>
    <xf numFmtId="0" fontId="42" fillId="56" borderId="0" applyNumberFormat="0" applyBorder="0" applyAlignment="0" applyProtection="0"/>
    <xf numFmtId="0" fontId="42" fillId="56" borderId="0" applyNumberFormat="0" applyBorder="0" applyAlignment="0" applyProtection="0"/>
    <xf numFmtId="0" fontId="42" fillId="56" borderId="0" applyNumberFormat="0" applyBorder="0" applyAlignment="0" applyProtection="0"/>
    <xf numFmtId="0" fontId="42" fillId="56" borderId="0" applyNumberFormat="0" applyBorder="0" applyAlignment="0" applyProtection="0"/>
    <xf numFmtId="0" fontId="42" fillId="56" borderId="0" applyNumberFormat="0" applyBorder="0" applyAlignment="0" applyProtection="0"/>
    <xf numFmtId="0" fontId="42" fillId="56" borderId="0" applyNumberFormat="0" applyBorder="0" applyAlignment="0" applyProtection="0"/>
    <xf numFmtId="0" fontId="42" fillId="56" borderId="0" applyNumberFormat="0" applyBorder="0" applyAlignment="0" applyProtection="0"/>
    <xf numFmtId="0" fontId="42" fillId="56" borderId="0" applyNumberFormat="0" applyBorder="0" applyAlignment="0" applyProtection="0"/>
    <xf numFmtId="0" fontId="42" fillId="56" borderId="0" applyNumberFormat="0" applyBorder="0" applyAlignment="0" applyProtection="0"/>
    <xf numFmtId="0" fontId="42" fillId="56" borderId="0" applyNumberFormat="0" applyBorder="0" applyAlignment="0" applyProtection="0"/>
    <xf numFmtId="0" fontId="42" fillId="56" borderId="0" applyNumberFormat="0" applyBorder="0" applyAlignment="0" applyProtection="0"/>
    <xf numFmtId="0" fontId="10" fillId="16" borderId="0" applyNumberFormat="0" applyBorder="0" applyAlignment="0" applyProtection="0"/>
    <xf numFmtId="0" fontId="42" fillId="56" borderId="0" applyNumberFormat="0" applyBorder="0" applyAlignment="0" applyProtection="0"/>
    <xf numFmtId="0" fontId="42" fillId="56" borderId="0" applyNumberFormat="0" applyBorder="0" applyAlignment="0" applyProtection="0"/>
    <xf numFmtId="0" fontId="42" fillId="56" borderId="0" applyNumberFormat="0" applyBorder="0" applyAlignment="0" applyProtection="0"/>
    <xf numFmtId="0" fontId="42" fillId="56" borderId="0" applyNumberFormat="0" applyBorder="0" applyAlignment="0" applyProtection="0"/>
    <xf numFmtId="0" fontId="42" fillId="56" borderId="0" applyNumberFormat="0" applyBorder="0" applyAlignment="0" applyProtection="0"/>
    <xf numFmtId="0" fontId="42" fillId="56" borderId="0" applyNumberFormat="0" applyBorder="0" applyAlignment="0" applyProtection="0"/>
    <xf numFmtId="0" fontId="10" fillId="16" borderId="0" applyNumberFormat="0" applyBorder="0" applyAlignment="0" applyProtection="0"/>
    <xf numFmtId="0" fontId="42" fillId="56" borderId="0" applyNumberFormat="0" applyBorder="0" applyAlignment="0" applyProtection="0"/>
    <xf numFmtId="0" fontId="42" fillId="56" borderId="0" applyNumberFormat="0" applyBorder="0" applyAlignment="0" applyProtection="0"/>
    <xf numFmtId="0" fontId="42" fillId="56" borderId="0" applyNumberFormat="0" applyBorder="0" applyAlignment="0" applyProtection="0"/>
    <xf numFmtId="0" fontId="42" fillId="56" borderId="0" applyNumberFormat="0" applyBorder="0" applyAlignment="0" applyProtection="0"/>
    <xf numFmtId="0" fontId="42" fillId="56" borderId="0" applyNumberFormat="0" applyBorder="0" applyAlignment="0" applyProtection="0"/>
    <xf numFmtId="0" fontId="42" fillId="56" borderId="0" applyNumberFormat="0" applyBorder="0" applyAlignment="0" applyProtection="0"/>
    <xf numFmtId="0" fontId="10" fillId="16" borderId="0" applyNumberFormat="0" applyBorder="0" applyAlignment="0" applyProtection="0"/>
    <xf numFmtId="0" fontId="10" fillId="19" borderId="0" applyNumberFormat="0" applyBorder="0" applyAlignment="0" applyProtection="0"/>
    <xf numFmtId="0" fontId="42" fillId="56" borderId="0" applyNumberFormat="0" applyBorder="0" applyAlignment="0" applyProtection="0"/>
    <xf numFmtId="0" fontId="42" fillId="56" borderId="0" applyNumberFormat="0" applyBorder="0" applyAlignment="0" applyProtection="0"/>
    <xf numFmtId="0" fontId="42" fillId="56" borderId="0" applyNumberFormat="0" applyBorder="0" applyAlignment="0" applyProtection="0"/>
    <xf numFmtId="0" fontId="42" fillId="56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10" fillId="20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10" fillId="20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10" fillId="20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9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10" fillId="22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10" fillId="22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9" borderId="0" applyNumberFormat="0" applyBorder="0" applyAlignment="0" applyProtection="0"/>
    <xf numFmtId="0" fontId="42" fillId="59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42" fillId="59" borderId="0" applyNumberFormat="0" applyBorder="0" applyAlignment="0" applyProtection="0"/>
    <xf numFmtId="0" fontId="42" fillId="59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7" borderId="0" applyNumberFormat="0" applyBorder="0" applyAlignment="0" applyProtection="0"/>
    <xf numFmtId="0" fontId="42" fillId="59" borderId="0" applyNumberFormat="0" applyBorder="0" applyAlignment="0" applyProtection="0"/>
    <xf numFmtId="0" fontId="42" fillId="59" borderId="0" applyNumberFormat="0" applyBorder="0" applyAlignment="0" applyProtection="0"/>
    <xf numFmtId="0" fontId="42" fillId="59" borderId="0" applyNumberFormat="0" applyBorder="0" applyAlignment="0" applyProtection="0"/>
    <xf numFmtId="0" fontId="42" fillId="59" borderId="0" applyNumberFormat="0" applyBorder="0" applyAlignment="0" applyProtection="0"/>
    <xf numFmtId="0" fontId="42" fillId="59" borderId="0" applyNumberFormat="0" applyBorder="0" applyAlignment="0" applyProtection="0"/>
    <xf numFmtId="0" fontId="42" fillId="59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42" fillId="59" borderId="0" applyNumberFormat="0" applyBorder="0" applyAlignment="0" applyProtection="0"/>
    <xf numFmtId="0" fontId="42" fillId="59" borderId="0" applyNumberFormat="0" applyBorder="0" applyAlignment="0" applyProtection="0"/>
    <xf numFmtId="0" fontId="42" fillId="59" borderId="0" applyNumberFormat="0" applyBorder="0" applyAlignment="0" applyProtection="0"/>
    <xf numFmtId="0" fontId="42" fillId="59" borderId="0" applyNumberFormat="0" applyBorder="0" applyAlignment="0" applyProtection="0"/>
    <xf numFmtId="0" fontId="42" fillId="59" borderId="0" applyNumberFormat="0" applyBorder="0" applyAlignment="0" applyProtection="0"/>
    <xf numFmtId="0" fontId="42" fillId="59" borderId="0" applyNumberFormat="0" applyBorder="0" applyAlignment="0" applyProtection="0"/>
    <xf numFmtId="0" fontId="42" fillId="59" borderId="0" applyNumberFormat="0" applyBorder="0" applyAlignment="0" applyProtection="0"/>
    <xf numFmtId="0" fontId="42" fillId="59" borderId="0" applyNumberFormat="0" applyBorder="0" applyAlignment="0" applyProtection="0"/>
    <xf numFmtId="0" fontId="42" fillId="59" borderId="0" applyNumberFormat="0" applyBorder="0" applyAlignment="0" applyProtection="0"/>
    <xf numFmtId="0" fontId="42" fillId="59" borderId="0" applyNumberFormat="0" applyBorder="0" applyAlignment="0" applyProtection="0"/>
    <xf numFmtId="0" fontId="42" fillId="59" borderId="0" applyNumberFormat="0" applyBorder="0" applyAlignment="0" applyProtection="0"/>
    <xf numFmtId="0" fontId="10" fillId="12" borderId="0" applyNumberFormat="0" applyBorder="0" applyAlignment="0" applyProtection="0"/>
    <xf numFmtId="0" fontId="42" fillId="59" borderId="0" applyNumberFormat="0" applyBorder="0" applyAlignment="0" applyProtection="0"/>
    <xf numFmtId="0" fontId="42" fillId="59" borderId="0" applyNumberFormat="0" applyBorder="0" applyAlignment="0" applyProtection="0"/>
    <xf numFmtId="0" fontId="42" fillId="59" borderId="0" applyNumberFormat="0" applyBorder="0" applyAlignment="0" applyProtection="0"/>
    <xf numFmtId="0" fontId="42" fillId="59" borderId="0" applyNumberFormat="0" applyBorder="0" applyAlignment="0" applyProtection="0"/>
    <xf numFmtId="0" fontId="42" fillId="59" borderId="0" applyNumberFormat="0" applyBorder="0" applyAlignment="0" applyProtection="0"/>
    <xf numFmtId="0" fontId="42" fillId="59" borderId="0" applyNumberFormat="0" applyBorder="0" applyAlignment="0" applyProtection="0"/>
    <xf numFmtId="0" fontId="10" fillId="12" borderId="0" applyNumberFormat="0" applyBorder="0" applyAlignment="0" applyProtection="0"/>
    <xf numFmtId="0" fontId="42" fillId="59" borderId="0" applyNumberFormat="0" applyBorder="0" applyAlignment="0" applyProtection="0"/>
    <xf numFmtId="0" fontId="42" fillId="59" borderId="0" applyNumberFormat="0" applyBorder="0" applyAlignment="0" applyProtection="0"/>
    <xf numFmtId="0" fontId="42" fillId="59" borderId="0" applyNumberFormat="0" applyBorder="0" applyAlignment="0" applyProtection="0"/>
    <xf numFmtId="0" fontId="42" fillId="59" borderId="0" applyNumberFormat="0" applyBorder="0" applyAlignment="0" applyProtection="0"/>
    <xf numFmtId="0" fontId="42" fillId="59" borderId="0" applyNumberFormat="0" applyBorder="0" applyAlignment="0" applyProtection="0"/>
    <xf numFmtId="0" fontId="42" fillId="59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42" fillId="59" borderId="0" applyNumberFormat="0" applyBorder="0" applyAlignment="0" applyProtection="0"/>
    <xf numFmtId="0" fontId="42" fillId="59" borderId="0" applyNumberFormat="0" applyBorder="0" applyAlignment="0" applyProtection="0"/>
    <xf numFmtId="0" fontId="42" fillId="59" borderId="0" applyNumberFormat="0" applyBorder="0" applyAlignment="0" applyProtection="0"/>
    <xf numFmtId="0" fontId="42" fillId="59" borderId="0" applyNumberFormat="0" applyBorder="0" applyAlignment="0" applyProtection="0"/>
    <xf numFmtId="0" fontId="42" fillId="60" borderId="0" applyNumberFormat="0" applyBorder="0" applyAlignment="0" applyProtection="0"/>
    <xf numFmtId="0" fontId="42" fillId="60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42" fillId="60" borderId="0" applyNumberFormat="0" applyBorder="0" applyAlignment="0" applyProtection="0"/>
    <xf numFmtId="0" fontId="42" fillId="60" borderId="0" applyNumberFormat="0" applyBorder="0" applyAlignment="0" applyProtection="0"/>
    <xf numFmtId="0" fontId="10" fillId="24" borderId="0" applyNumberFormat="0" applyBorder="0" applyAlignment="0" applyProtection="0"/>
    <xf numFmtId="0" fontId="10" fillId="16" borderId="0" applyNumberFormat="0" applyBorder="0" applyAlignment="0" applyProtection="0"/>
    <xf numFmtId="0" fontId="42" fillId="60" borderId="0" applyNumberFormat="0" applyBorder="0" applyAlignment="0" applyProtection="0"/>
    <xf numFmtId="0" fontId="42" fillId="60" borderId="0" applyNumberFormat="0" applyBorder="0" applyAlignment="0" applyProtection="0"/>
    <xf numFmtId="0" fontId="42" fillId="60" borderId="0" applyNumberFormat="0" applyBorder="0" applyAlignment="0" applyProtection="0"/>
    <xf numFmtId="0" fontId="42" fillId="60" borderId="0" applyNumberFormat="0" applyBorder="0" applyAlignment="0" applyProtection="0"/>
    <xf numFmtId="0" fontId="42" fillId="60" borderId="0" applyNumberFormat="0" applyBorder="0" applyAlignment="0" applyProtection="0"/>
    <xf numFmtId="0" fontId="42" fillId="60" borderId="0" applyNumberFormat="0" applyBorder="0" applyAlignment="0" applyProtection="0"/>
    <xf numFmtId="0" fontId="10" fillId="16" borderId="0" applyNumberFormat="0" applyBorder="0" applyAlignment="0" applyProtection="0"/>
    <xf numFmtId="0" fontId="10" fillId="19" borderId="0" applyNumberFormat="0" applyBorder="0" applyAlignment="0" applyProtection="0"/>
    <xf numFmtId="0" fontId="42" fillId="60" borderId="0" applyNumberFormat="0" applyBorder="0" applyAlignment="0" applyProtection="0"/>
    <xf numFmtId="0" fontId="42" fillId="60" borderId="0" applyNumberFormat="0" applyBorder="0" applyAlignment="0" applyProtection="0"/>
    <xf numFmtId="0" fontId="42" fillId="60" borderId="0" applyNumberFormat="0" applyBorder="0" applyAlignment="0" applyProtection="0"/>
    <xf numFmtId="0" fontId="42" fillId="60" borderId="0" applyNumberFormat="0" applyBorder="0" applyAlignment="0" applyProtection="0"/>
    <xf numFmtId="0" fontId="42" fillId="60" borderId="0" applyNumberFormat="0" applyBorder="0" applyAlignment="0" applyProtection="0"/>
    <xf numFmtId="0" fontId="42" fillId="60" borderId="0" applyNumberFormat="0" applyBorder="0" applyAlignment="0" applyProtection="0"/>
    <xf numFmtId="0" fontId="42" fillId="60" borderId="0" applyNumberFormat="0" applyBorder="0" applyAlignment="0" applyProtection="0"/>
    <xf numFmtId="0" fontId="42" fillId="60" borderId="0" applyNumberFormat="0" applyBorder="0" applyAlignment="0" applyProtection="0"/>
    <xf numFmtId="0" fontId="42" fillId="60" borderId="0" applyNumberFormat="0" applyBorder="0" applyAlignment="0" applyProtection="0"/>
    <xf numFmtId="0" fontId="42" fillId="60" borderId="0" applyNumberFormat="0" applyBorder="0" applyAlignment="0" applyProtection="0"/>
    <xf numFmtId="0" fontId="42" fillId="60" borderId="0" applyNumberFormat="0" applyBorder="0" applyAlignment="0" applyProtection="0"/>
    <xf numFmtId="0" fontId="10" fillId="16" borderId="0" applyNumberFormat="0" applyBorder="0" applyAlignment="0" applyProtection="0"/>
    <xf numFmtId="0" fontId="42" fillId="60" borderId="0" applyNumberFormat="0" applyBorder="0" applyAlignment="0" applyProtection="0"/>
    <xf numFmtId="0" fontId="42" fillId="60" borderId="0" applyNumberFormat="0" applyBorder="0" applyAlignment="0" applyProtection="0"/>
    <xf numFmtId="0" fontId="42" fillId="60" borderId="0" applyNumberFormat="0" applyBorder="0" applyAlignment="0" applyProtection="0"/>
    <xf numFmtId="0" fontId="42" fillId="60" borderId="0" applyNumberFormat="0" applyBorder="0" applyAlignment="0" applyProtection="0"/>
    <xf numFmtId="0" fontId="42" fillId="60" borderId="0" applyNumberFormat="0" applyBorder="0" applyAlignment="0" applyProtection="0"/>
    <xf numFmtId="0" fontId="42" fillId="60" borderId="0" applyNumberFormat="0" applyBorder="0" applyAlignment="0" applyProtection="0"/>
    <xf numFmtId="0" fontId="10" fillId="16" borderId="0" applyNumberFormat="0" applyBorder="0" applyAlignment="0" applyProtection="0"/>
    <xf numFmtId="0" fontId="42" fillId="60" borderId="0" applyNumberFormat="0" applyBorder="0" applyAlignment="0" applyProtection="0"/>
    <xf numFmtId="0" fontId="42" fillId="60" borderId="0" applyNumberFormat="0" applyBorder="0" applyAlignment="0" applyProtection="0"/>
    <xf numFmtId="0" fontId="42" fillId="60" borderId="0" applyNumberFormat="0" applyBorder="0" applyAlignment="0" applyProtection="0"/>
    <xf numFmtId="0" fontId="42" fillId="60" borderId="0" applyNumberFormat="0" applyBorder="0" applyAlignment="0" applyProtection="0"/>
    <xf numFmtId="0" fontId="42" fillId="60" borderId="0" applyNumberFormat="0" applyBorder="0" applyAlignment="0" applyProtection="0"/>
    <xf numFmtId="0" fontId="42" fillId="60" borderId="0" applyNumberFormat="0" applyBorder="0" applyAlignment="0" applyProtection="0"/>
    <xf numFmtId="0" fontId="10" fillId="16" borderId="0" applyNumberFormat="0" applyBorder="0" applyAlignment="0" applyProtection="0"/>
    <xf numFmtId="0" fontId="10" fillId="19" borderId="0" applyNumberFormat="0" applyBorder="0" applyAlignment="0" applyProtection="0"/>
    <xf numFmtId="0" fontId="42" fillId="60" borderId="0" applyNumberFormat="0" applyBorder="0" applyAlignment="0" applyProtection="0"/>
    <xf numFmtId="0" fontId="42" fillId="60" borderId="0" applyNumberFormat="0" applyBorder="0" applyAlignment="0" applyProtection="0"/>
    <xf numFmtId="0" fontId="42" fillId="60" borderId="0" applyNumberFormat="0" applyBorder="0" applyAlignment="0" applyProtection="0"/>
    <xf numFmtId="0" fontId="42" fillId="60" borderId="0" applyNumberFormat="0" applyBorder="0" applyAlignment="0" applyProtection="0"/>
    <xf numFmtId="0" fontId="42" fillId="61" borderId="0" applyNumberFormat="0" applyBorder="0" applyAlignment="0" applyProtection="0"/>
    <xf numFmtId="0" fontId="42" fillId="61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42" fillId="61" borderId="0" applyNumberFormat="0" applyBorder="0" applyAlignment="0" applyProtection="0"/>
    <xf numFmtId="0" fontId="42" fillId="61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5" borderId="0" applyNumberFormat="0" applyBorder="0" applyAlignment="0" applyProtection="0"/>
    <xf numFmtId="0" fontId="42" fillId="61" borderId="0" applyNumberFormat="0" applyBorder="0" applyAlignment="0" applyProtection="0"/>
    <xf numFmtId="0" fontId="42" fillId="61" borderId="0" applyNumberFormat="0" applyBorder="0" applyAlignment="0" applyProtection="0"/>
    <xf numFmtId="0" fontId="42" fillId="61" borderId="0" applyNumberFormat="0" applyBorder="0" applyAlignment="0" applyProtection="0"/>
    <xf numFmtId="0" fontId="42" fillId="61" borderId="0" applyNumberFormat="0" applyBorder="0" applyAlignment="0" applyProtection="0"/>
    <xf numFmtId="0" fontId="42" fillId="61" borderId="0" applyNumberFormat="0" applyBorder="0" applyAlignment="0" applyProtection="0"/>
    <xf numFmtId="0" fontId="42" fillId="61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42" fillId="61" borderId="0" applyNumberFormat="0" applyBorder="0" applyAlignment="0" applyProtection="0"/>
    <xf numFmtId="0" fontId="42" fillId="61" borderId="0" applyNumberFormat="0" applyBorder="0" applyAlignment="0" applyProtection="0"/>
    <xf numFmtId="0" fontId="42" fillId="61" borderId="0" applyNumberFormat="0" applyBorder="0" applyAlignment="0" applyProtection="0"/>
    <xf numFmtId="0" fontId="42" fillId="61" borderId="0" applyNumberFormat="0" applyBorder="0" applyAlignment="0" applyProtection="0"/>
    <xf numFmtId="0" fontId="42" fillId="61" borderId="0" applyNumberFormat="0" applyBorder="0" applyAlignment="0" applyProtection="0"/>
    <xf numFmtId="0" fontId="42" fillId="61" borderId="0" applyNumberFormat="0" applyBorder="0" applyAlignment="0" applyProtection="0"/>
    <xf numFmtId="0" fontId="42" fillId="61" borderId="0" applyNumberFormat="0" applyBorder="0" applyAlignment="0" applyProtection="0"/>
    <xf numFmtId="0" fontId="42" fillId="61" borderId="0" applyNumberFormat="0" applyBorder="0" applyAlignment="0" applyProtection="0"/>
    <xf numFmtId="0" fontId="42" fillId="61" borderId="0" applyNumberFormat="0" applyBorder="0" applyAlignment="0" applyProtection="0"/>
    <xf numFmtId="0" fontId="42" fillId="61" borderId="0" applyNumberFormat="0" applyBorder="0" applyAlignment="0" applyProtection="0"/>
    <xf numFmtId="0" fontId="42" fillId="61" borderId="0" applyNumberFormat="0" applyBorder="0" applyAlignment="0" applyProtection="0"/>
    <xf numFmtId="0" fontId="10" fillId="25" borderId="0" applyNumberFormat="0" applyBorder="0" applyAlignment="0" applyProtection="0"/>
    <xf numFmtId="0" fontId="42" fillId="61" borderId="0" applyNumberFormat="0" applyBorder="0" applyAlignment="0" applyProtection="0"/>
    <xf numFmtId="0" fontId="42" fillId="61" borderId="0" applyNumberFormat="0" applyBorder="0" applyAlignment="0" applyProtection="0"/>
    <xf numFmtId="0" fontId="42" fillId="61" borderId="0" applyNumberFormat="0" applyBorder="0" applyAlignment="0" applyProtection="0"/>
    <xf numFmtId="0" fontId="42" fillId="61" borderId="0" applyNumberFormat="0" applyBorder="0" applyAlignment="0" applyProtection="0"/>
    <xf numFmtId="0" fontId="42" fillId="61" borderId="0" applyNumberFormat="0" applyBorder="0" applyAlignment="0" applyProtection="0"/>
    <xf numFmtId="0" fontId="42" fillId="61" borderId="0" applyNumberFormat="0" applyBorder="0" applyAlignment="0" applyProtection="0"/>
    <xf numFmtId="0" fontId="10" fillId="25" borderId="0" applyNumberFormat="0" applyBorder="0" applyAlignment="0" applyProtection="0"/>
    <xf numFmtId="0" fontId="42" fillId="61" borderId="0" applyNumberFormat="0" applyBorder="0" applyAlignment="0" applyProtection="0"/>
    <xf numFmtId="0" fontId="42" fillId="61" borderId="0" applyNumberFormat="0" applyBorder="0" applyAlignment="0" applyProtection="0"/>
    <xf numFmtId="0" fontId="42" fillId="61" borderId="0" applyNumberFormat="0" applyBorder="0" applyAlignment="0" applyProtection="0"/>
    <xf numFmtId="0" fontId="42" fillId="61" borderId="0" applyNumberFormat="0" applyBorder="0" applyAlignment="0" applyProtection="0"/>
    <xf numFmtId="0" fontId="42" fillId="61" borderId="0" applyNumberFormat="0" applyBorder="0" applyAlignment="0" applyProtection="0"/>
    <xf numFmtId="0" fontId="42" fillId="61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42" fillId="61" borderId="0" applyNumberFormat="0" applyBorder="0" applyAlignment="0" applyProtection="0"/>
    <xf numFmtId="0" fontId="42" fillId="61" borderId="0" applyNumberFormat="0" applyBorder="0" applyAlignment="0" applyProtection="0"/>
    <xf numFmtId="0" fontId="42" fillId="61" borderId="0" applyNumberFormat="0" applyBorder="0" applyAlignment="0" applyProtection="0"/>
    <xf numFmtId="0" fontId="42" fillId="61" borderId="0" applyNumberFormat="0" applyBorder="0" applyAlignment="0" applyProtection="0"/>
    <xf numFmtId="0" fontId="11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0" borderId="0" applyNumberFormat="0" applyBorder="0" applyAlignment="0" applyProtection="0"/>
    <xf numFmtId="0" fontId="11" fillId="28" borderId="0" applyNumberFormat="0" applyBorder="0" applyAlignment="0" applyProtection="0"/>
    <xf numFmtId="0" fontId="11" fillId="29" borderId="0" applyNumberFormat="0" applyBorder="0" applyAlignment="0" applyProtection="0"/>
    <xf numFmtId="0" fontId="43" fillId="62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43" fillId="63" borderId="0" applyNumberFormat="0" applyBorder="0" applyAlignment="0" applyProtection="0"/>
    <xf numFmtId="0" fontId="11" fillId="20" borderId="0" applyNumberFormat="0" applyBorder="0" applyAlignment="0" applyProtection="0"/>
    <xf numFmtId="0" fontId="11" fillId="9" borderId="0" applyNumberFormat="0" applyBorder="0" applyAlignment="0" applyProtection="0"/>
    <xf numFmtId="0" fontId="11" fillId="23" borderId="0" applyNumberFormat="0" applyBorder="0" applyAlignment="0" applyProtection="0"/>
    <xf numFmtId="0" fontId="11" fillId="2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9" borderId="0" applyNumberFormat="0" applyBorder="0" applyAlignment="0" applyProtection="0"/>
    <xf numFmtId="0" fontId="11" fillId="23" borderId="0" applyNumberFormat="0" applyBorder="0" applyAlignment="0" applyProtection="0"/>
    <xf numFmtId="0" fontId="43" fillId="64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7" borderId="0" applyNumberFormat="0" applyBorder="0" applyAlignment="0" applyProtection="0"/>
    <xf numFmtId="0" fontId="11" fillId="32" borderId="0" applyNumberFormat="0" applyBorder="0" applyAlignment="0" applyProtection="0"/>
    <xf numFmtId="0" fontId="11" fillId="31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7" borderId="0" applyNumberFormat="0" applyBorder="0" applyAlignment="0" applyProtection="0"/>
    <xf numFmtId="0" fontId="11" fillId="32" borderId="0" applyNumberFormat="0" applyBorder="0" applyAlignment="0" applyProtection="0"/>
    <xf numFmtId="0" fontId="43" fillId="65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28" borderId="0" applyNumberFormat="0" applyBorder="0" applyAlignment="0" applyProtection="0"/>
    <xf numFmtId="0" fontId="11" fillId="30" borderId="0" applyNumberFormat="0" applyBorder="0" applyAlignment="0" applyProtection="0"/>
    <xf numFmtId="0" fontId="11" fillId="28" borderId="0" applyNumberFormat="0" applyBorder="0" applyAlignment="0" applyProtection="0"/>
    <xf numFmtId="0" fontId="11" fillId="30" borderId="0" applyNumberFormat="0" applyBorder="0" applyAlignment="0" applyProtection="0"/>
    <xf numFmtId="0" fontId="43" fillId="66" borderId="0" applyNumberFormat="0" applyBorder="0" applyAlignment="0" applyProtection="0"/>
    <xf numFmtId="0" fontId="11" fillId="28" borderId="0" applyNumberFormat="0" applyBorder="0" applyAlignment="0" applyProtection="0"/>
    <xf numFmtId="0" fontId="11" fillId="5" borderId="0" applyNumberFormat="0" applyBorder="0" applyAlignment="0" applyProtection="0"/>
    <xf numFmtId="0" fontId="11" fillId="34" borderId="0" applyNumberFormat="0" applyBorder="0" applyAlignment="0" applyProtection="0"/>
    <xf numFmtId="0" fontId="11" fillId="33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5" borderId="0" applyNumberFormat="0" applyBorder="0" applyAlignment="0" applyProtection="0"/>
    <xf numFmtId="0" fontId="11" fillId="34" borderId="0" applyNumberFormat="0" applyBorder="0" applyAlignment="0" applyProtection="0"/>
    <xf numFmtId="0" fontId="43" fillId="67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28" borderId="0" applyNumberFormat="0" applyBorder="0" applyAlignment="0" applyProtection="0"/>
    <xf numFmtId="0" fontId="11" fillId="36" borderId="0" applyNumberFormat="0" applyBorder="0" applyAlignment="0" applyProtection="0"/>
    <xf numFmtId="0" fontId="11" fillId="35" borderId="0" applyNumberFormat="0" applyBorder="0" applyAlignment="0" applyProtection="0"/>
    <xf numFmtId="0" fontId="11" fillId="28" borderId="0" applyNumberFormat="0" applyBorder="0" applyAlignment="0" applyProtection="0"/>
    <xf numFmtId="0" fontId="11" fillId="30" borderId="0" applyNumberFormat="0" applyBorder="0" applyAlignment="0" applyProtection="0"/>
    <xf numFmtId="0" fontId="11" fillId="28" borderId="0" applyNumberFormat="0" applyBorder="0" applyAlignment="0" applyProtection="0"/>
    <xf numFmtId="0" fontId="11" fillId="36" borderId="0" applyNumberFormat="0" applyBorder="0" applyAlignment="0" applyProtection="0"/>
    <xf numFmtId="0" fontId="43" fillId="6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37" borderId="0" applyNumberFormat="0" applyBorder="0" applyAlignment="0" applyProtection="0"/>
    <xf numFmtId="0" fontId="11" fillId="38" borderId="0" applyNumberFormat="0" applyBorder="0" applyAlignment="0" applyProtection="0"/>
    <xf numFmtId="0" fontId="11" fillId="37" borderId="0" applyNumberFormat="0" applyBorder="0" applyAlignment="0" applyProtection="0"/>
    <xf numFmtId="0" fontId="11" fillId="38" borderId="0" applyNumberFormat="0" applyBorder="0" applyAlignment="0" applyProtection="0"/>
    <xf numFmtId="0" fontId="43" fillId="69" borderId="0" applyNumberFormat="0" applyBorder="0" applyAlignment="0" applyProtection="0"/>
    <xf numFmtId="0" fontId="11" fillId="37" borderId="0" applyNumberFormat="0" applyBorder="0" applyAlignment="0" applyProtection="0"/>
    <xf numFmtId="0" fontId="11" fillId="39" borderId="0" applyNumberFormat="0" applyBorder="0" applyAlignment="0" applyProtection="0"/>
    <xf numFmtId="0" fontId="11" fillId="40" borderId="0" applyNumberFormat="0" applyBorder="0" applyAlignment="0" applyProtection="0"/>
    <xf numFmtId="0" fontId="11" fillId="39" borderId="0" applyNumberFormat="0" applyBorder="0" applyAlignment="0" applyProtection="0"/>
    <xf numFmtId="0" fontId="11" fillId="40" borderId="0" applyNumberFormat="0" applyBorder="0" applyAlignment="0" applyProtection="0"/>
    <xf numFmtId="0" fontId="43" fillId="70" borderId="0" applyNumberFormat="0" applyBorder="0" applyAlignment="0" applyProtection="0"/>
    <xf numFmtId="0" fontId="11" fillId="39" borderId="0" applyNumberFormat="0" applyBorder="0" applyAlignment="0" applyProtection="0"/>
    <xf numFmtId="0" fontId="11" fillId="41" borderId="0" applyNumberFormat="0" applyBorder="0" applyAlignment="0" applyProtection="0"/>
    <xf numFmtId="0" fontId="11" fillId="32" borderId="0" applyNumberFormat="0" applyBorder="0" applyAlignment="0" applyProtection="0"/>
    <xf numFmtId="0" fontId="11" fillId="31" borderId="0" applyNumberFormat="0" applyBorder="0" applyAlignment="0" applyProtection="0"/>
    <xf numFmtId="0" fontId="11" fillId="41" borderId="0" applyNumberFormat="0" applyBorder="0" applyAlignment="0" applyProtection="0"/>
    <xf numFmtId="0" fontId="11" fillId="42" borderId="0" applyNumberFormat="0" applyBorder="0" applyAlignment="0" applyProtection="0"/>
    <xf numFmtId="0" fontId="11" fillId="41" borderId="0" applyNumberFormat="0" applyBorder="0" applyAlignment="0" applyProtection="0"/>
    <xf numFmtId="0" fontId="11" fillId="32" borderId="0" applyNumberFormat="0" applyBorder="0" applyAlignment="0" applyProtection="0"/>
    <xf numFmtId="0" fontId="43" fillId="7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28" borderId="0" applyNumberFormat="0" applyBorder="0" applyAlignment="0" applyProtection="0"/>
    <xf numFmtId="0" fontId="11" fillId="30" borderId="0" applyNumberFormat="0" applyBorder="0" applyAlignment="0" applyProtection="0"/>
    <xf numFmtId="0" fontId="11" fillId="28" borderId="0" applyNumberFormat="0" applyBorder="0" applyAlignment="0" applyProtection="0"/>
    <xf numFmtId="0" fontId="11" fillId="30" borderId="0" applyNumberFormat="0" applyBorder="0" applyAlignment="0" applyProtection="0"/>
    <xf numFmtId="0" fontId="43" fillId="72" borderId="0" applyNumberFormat="0" applyBorder="0" applyAlignment="0" applyProtection="0"/>
    <xf numFmtId="0" fontId="11" fillId="28" borderId="0" applyNumberFormat="0" applyBorder="0" applyAlignment="0" applyProtection="0"/>
    <xf numFmtId="0" fontId="11" fillId="43" borderId="0" applyNumberFormat="0" applyBorder="0" applyAlignment="0" applyProtection="0"/>
    <xf numFmtId="0" fontId="11" fillId="44" borderId="0" applyNumberFormat="0" applyBorder="0" applyAlignment="0" applyProtection="0"/>
    <xf numFmtId="0" fontId="11" fillId="43" borderId="0" applyNumberFormat="0" applyBorder="0" applyAlignment="0" applyProtection="0"/>
    <xf numFmtId="0" fontId="11" fillId="44" borderId="0" applyNumberFormat="0" applyBorder="0" applyAlignment="0" applyProtection="0"/>
    <xf numFmtId="0" fontId="43" fillId="73" borderId="0" applyNumberFormat="0" applyBorder="0" applyAlignment="0" applyProtection="0"/>
    <xf numFmtId="0" fontId="11" fillId="43" borderId="0" applyNumberFormat="0" applyBorder="0" applyAlignment="0" applyProtection="0"/>
    <xf numFmtId="0" fontId="12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45" borderId="1" applyNumberFormat="0" applyAlignment="0" applyProtection="0"/>
    <xf numFmtId="0" fontId="13" fillId="18" borderId="1" applyNumberFormat="0" applyAlignment="0" applyProtection="0"/>
    <xf numFmtId="0" fontId="13" fillId="17" borderId="1" applyNumberFormat="0" applyAlignment="0" applyProtection="0"/>
    <xf numFmtId="0" fontId="13" fillId="45" borderId="1" applyNumberFormat="0" applyAlignment="0" applyProtection="0"/>
    <xf numFmtId="0" fontId="13" fillId="46" borderId="1" applyNumberFormat="0" applyAlignment="0" applyProtection="0"/>
    <xf numFmtId="0" fontId="13" fillId="45" borderId="1" applyNumberFormat="0" applyAlignment="0" applyProtection="0"/>
    <xf numFmtId="0" fontId="13" fillId="18" borderId="1" applyNumberFormat="0" applyAlignment="0" applyProtection="0"/>
    <xf numFmtId="0" fontId="45" fillId="74" borderId="14" applyNumberFormat="0" applyAlignment="0" applyProtection="0"/>
    <xf numFmtId="0" fontId="13" fillId="45" borderId="1" applyNumberFormat="0" applyAlignment="0" applyProtection="0"/>
    <xf numFmtId="0" fontId="13" fillId="45" borderId="1" applyNumberFormat="0" applyAlignment="0" applyProtection="0"/>
    <xf numFmtId="0" fontId="14" fillId="0" borderId="2" applyNumberFormat="0" applyFill="0" applyAlignment="0" applyProtection="0"/>
    <xf numFmtId="0" fontId="46" fillId="0" borderId="15" applyNumberFormat="0" applyFill="0" applyAlignment="0" applyProtection="0"/>
    <xf numFmtId="0" fontId="14" fillId="0" borderId="2" applyNumberFormat="0" applyFill="0" applyAlignment="0" applyProtection="0"/>
    <xf numFmtId="0" fontId="10" fillId="75" borderId="16" applyNumberFormat="0" applyFont="0" applyAlignment="0" applyProtection="0"/>
    <xf numFmtId="0" fontId="10" fillId="75" borderId="16" applyNumberFormat="0" applyFont="0" applyAlignment="0" applyProtection="0"/>
    <xf numFmtId="0" fontId="42" fillId="75" borderId="16" applyNumberFormat="0" applyFont="0" applyAlignment="0" applyProtection="0"/>
    <xf numFmtId="0" fontId="10" fillId="75" borderId="16" applyNumberFormat="0" applyFont="0" applyAlignment="0" applyProtection="0"/>
    <xf numFmtId="0" fontId="42" fillId="75" borderId="16" applyNumberFormat="0" applyFont="0" applyAlignment="0" applyProtection="0"/>
    <xf numFmtId="0" fontId="10" fillId="75" borderId="16" applyNumberFormat="0" applyFont="0" applyAlignment="0" applyProtection="0"/>
    <xf numFmtId="0" fontId="42" fillId="75" borderId="16" applyNumberFormat="0" applyFont="0" applyAlignment="0" applyProtection="0"/>
    <xf numFmtId="0" fontId="10" fillId="75" borderId="16" applyNumberFormat="0" applyFont="0" applyAlignment="0" applyProtection="0"/>
    <xf numFmtId="0" fontId="42" fillId="75" borderId="16" applyNumberFormat="0" applyFont="0" applyAlignment="0" applyProtection="0"/>
    <xf numFmtId="0" fontId="10" fillId="75" borderId="16" applyNumberFormat="0" applyFont="0" applyAlignment="0" applyProtection="0"/>
    <xf numFmtId="0" fontId="42" fillId="75" borderId="16" applyNumberFormat="0" applyFont="0" applyAlignment="0" applyProtection="0"/>
    <xf numFmtId="0" fontId="42" fillId="75" borderId="16" applyNumberFormat="0" applyFont="0" applyAlignment="0" applyProtection="0"/>
    <xf numFmtId="0" fontId="10" fillId="75" borderId="16" applyNumberFormat="0" applyFont="0" applyAlignment="0" applyProtection="0"/>
    <xf numFmtId="0" fontId="42" fillId="75" borderId="16" applyNumberFormat="0" applyFont="0" applyAlignment="0" applyProtection="0"/>
    <xf numFmtId="0" fontId="10" fillId="75" borderId="16" applyNumberFormat="0" applyFont="0" applyAlignment="0" applyProtection="0"/>
    <xf numFmtId="0" fontId="42" fillId="75" borderId="16" applyNumberFormat="0" applyFont="0" applyAlignment="0" applyProtection="0"/>
    <xf numFmtId="0" fontId="10" fillId="75" borderId="16" applyNumberFormat="0" applyFont="0" applyAlignment="0" applyProtection="0"/>
    <xf numFmtId="0" fontId="42" fillId="75" borderId="16" applyNumberFormat="0" applyFont="0" applyAlignment="0" applyProtection="0"/>
    <xf numFmtId="0" fontId="10" fillId="75" borderId="16" applyNumberFormat="0" applyFont="0" applyAlignment="0" applyProtection="0"/>
    <xf numFmtId="0" fontId="42" fillId="75" borderId="16" applyNumberFormat="0" applyFont="0" applyAlignment="0" applyProtection="0"/>
    <xf numFmtId="0" fontId="10" fillId="75" borderId="16" applyNumberFormat="0" applyFont="0" applyAlignment="0" applyProtection="0"/>
    <xf numFmtId="0" fontId="42" fillId="75" borderId="16" applyNumberFormat="0" applyFont="0" applyAlignment="0" applyProtection="0"/>
    <xf numFmtId="0" fontId="10" fillId="75" borderId="16" applyNumberFormat="0" applyFont="0" applyAlignment="0" applyProtection="0"/>
    <xf numFmtId="0" fontId="42" fillId="75" borderId="16" applyNumberFormat="0" applyFont="0" applyAlignment="0" applyProtection="0"/>
    <xf numFmtId="0" fontId="10" fillId="75" borderId="16" applyNumberFormat="0" applyFont="0" applyAlignment="0" applyProtection="0"/>
    <xf numFmtId="0" fontId="42" fillId="75" borderId="16" applyNumberFormat="0" applyFont="0" applyAlignment="0" applyProtection="0"/>
    <xf numFmtId="0" fontId="10" fillId="75" borderId="16" applyNumberFormat="0" applyFont="0" applyAlignment="0" applyProtection="0"/>
    <xf numFmtId="0" fontId="42" fillId="75" borderId="16" applyNumberFormat="0" applyFont="0" applyAlignment="0" applyProtection="0"/>
    <xf numFmtId="0" fontId="28" fillId="9" borderId="3" applyNumberFormat="0" applyFont="0" applyAlignment="0" applyProtection="0"/>
    <xf numFmtId="0" fontId="28" fillId="9" borderId="3" applyNumberFormat="0" applyFont="0" applyAlignment="0" applyProtection="0"/>
    <xf numFmtId="0" fontId="10" fillId="75" borderId="16" applyNumberFormat="0" applyFont="0" applyAlignment="0" applyProtection="0"/>
    <xf numFmtId="0" fontId="42" fillId="75" borderId="16" applyNumberFormat="0" applyFont="0" applyAlignment="0" applyProtection="0"/>
    <xf numFmtId="0" fontId="10" fillId="75" borderId="16" applyNumberFormat="0" applyFont="0" applyAlignment="0" applyProtection="0"/>
    <xf numFmtId="0" fontId="42" fillId="75" borderId="16" applyNumberFormat="0" applyFont="0" applyAlignment="0" applyProtection="0"/>
    <xf numFmtId="0" fontId="10" fillId="75" borderId="16" applyNumberFormat="0" applyFont="0" applyAlignment="0" applyProtection="0"/>
    <xf numFmtId="0" fontId="42" fillId="75" borderId="16" applyNumberFormat="0" applyFont="0" applyAlignment="0" applyProtection="0"/>
    <xf numFmtId="0" fontId="28" fillId="9" borderId="3" applyNumberFormat="0" applyFont="0" applyAlignment="0" applyProtection="0"/>
    <xf numFmtId="0" fontId="9" fillId="10" borderId="3" applyNumberFormat="0" applyAlignment="0" applyProtection="0"/>
    <xf numFmtId="0" fontId="28" fillId="9" borderId="3" applyNumberFormat="0" applyFont="0" applyAlignment="0" applyProtection="0"/>
    <xf numFmtId="0" fontId="10" fillId="75" borderId="16" applyNumberFormat="0" applyFont="0" applyAlignment="0" applyProtection="0"/>
    <xf numFmtId="0" fontId="10" fillId="75" borderId="16" applyNumberFormat="0" applyFont="0" applyAlignment="0" applyProtection="0"/>
    <xf numFmtId="0" fontId="42" fillId="75" borderId="16" applyNumberFormat="0" applyFont="0" applyAlignment="0" applyProtection="0"/>
    <xf numFmtId="0" fontId="10" fillId="75" borderId="16" applyNumberFormat="0" applyFont="0" applyAlignment="0" applyProtection="0"/>
    <xf numFmtId="0" fontId="42" fillId="75" borderId="16" applyNumberFormat="0" applyFont="0" applyAlignment="0" applyProtection="0"/>
    <xf numFmtId="0" fontId="10" fillId="75" borderId="16" applyNumberFormat="0" applyFont="0" applyAlignment="0" applyProtection="0"/>
    <xf numFmtId="0" fontId="42" fillId="75" borderId="16" applyNumberFormat="0" applyFont="0" applyAlignment="0" applyProtection="0"/>
    <xf numFmtId="0" fontId="10" fillId="75" borderId="16" applyNumberFormat="0" applyFont="0" applyAlignment="0" applyProtection="0"/>
    <xf numFmtId="0" fontId="42" fillId="75" borderId="16" applyNumberFormat="0" applyFont="0" applyAlignment="0" applyProtection="0"/>
    <xf numFmtId="0" fontId="10" fillId="75" borderId="16" applyNumberFormat="0" applyFont="0" applyAlignment="0" applyProtection="0"/>
    <xf numFmtId="0" fontId="42" fillId="75" borderId="16" applyNumberFormat="0" applyFont="0" applyAlignment="0" applyProtection="0"/>
    <xf numFmtId="0" fontId="10" fillId="75" borderId="16" applyNumberFormat="0" applyFont="0" applyAlignment="0" applyProtection="0"/>
    <xf numFmtId="0" fontId="42" fillId="75" borderId="16" applyNumberFormat="0" applyFont="0" applyAlignment="0" applyProtection="0"/>
    <xf numFmtId="0" fontId="36" fillId="45" borderId="3" applyNumberFormat="0" applyFont="0" applyAlignment="0" applyProtection="0"/>
    <xf numFmtId="0" fontId="7" fillId="46" borderId="3" applyNumberFormat="0" applyAlignment="0" applyProtection="0"/>
    <xf numFmtId="0" fontId="10" fillId="75" borderId="16" applyNumberFormat="0" applyFont="0" applyAlignment="0" applyProtection="0"/>
    <xf numFmtId="0" fontId="10" fillId="75" borderId="16" applyNumberFormat="0" applyFont="0" applyAlignment="0" applyProtection="0"/>
    <xf numFmtId="0" fontId="10" fillId="75" borderId="16" applyNumberFormat="0" applyFont="0" applyAlignment="0" applyProtection="0"/>
    <xf numFmtId="0" fontId="42" fillId="75" borderId="16" applyNumberFormat="0" applyFont="0" applyAlignment="0" applyProtection="0"/>
    <xf numFmtId="0" fontId="10" fillId="75" borderId="16" applyNumberFormat="0" applyFont="0" applyAlignment="0" applyProtection="0"/>
    <xf numFmtId="0" fontId="42" fillId="75" borderId="16" applyNumberFormat="0" applyFont="0" applyAlignment="0" applyProtection="0"/>
    <xf numFmtId="0" fontId="10" fillId="75" borderId="16" applyNumberFormat="0" applyFont="0" applyAlignment="0" applyProtection="0"/>
    <xf numFmtId="0" fontId="42" fillId="75" borderId="16" applyNumberFormat="0" applyFont="0" applyAlignment="0" applyProtection="0"/>
    <xf numFmtId="0" fontId="10" fillId="75" borderId="16" applyNumberFormat="0" applyFont="0" applyAlignment="0" applyProtection="0"/>
    <xf numFmtId="0" fontId="42" fillId="75" borderId="16" applyNumberFormat="0" applyFont="0" applyAlignment="0" applyProtection="0"/>
    <xf numFmtId="0" fontId="10" fillId="75" borderId="16" applyNumberFormat="0" applyFont="0" applyAlignment="0" applyProtection="0"/>
    <xf numFmtId="0" fontId="42" fillId="75" borderId="16" applyNumberFormat="0" applyFont="0" applyAlignment="0" applyProtection="0"/>
    <xf numFmtId="0" fontId="42" fillId="75" borderId="16" applyNumberFormat="0" applyFont="0" applyAlignment="0" applyProtection="0"/>
    <xf numFmtId="0" fontId="10" fillId="75" borderId="16" applyNumberFormat="0" applyFont="0" applyAlignment="0" applyProtection="0"/>
    <xf numFmtId="0" fontId="10" fillId="75" borderId="16" applyNumberFormat="0" applyFont="0" applyAlignment="0" applyProtection="0"/>
    <xf numFmtId="0" fontId="42" fillId="75" borderId="16" applyNumberFormat="0" applyFont="0" applyAlignment="0" applyProtection="0"/>
    <xf numFmtId="0" fontId="10" fillId="75" borderId="16" applyNumberFormat="0" applyFont="0" applyAlignment="0" applyProtection="0"/>
    <xf numFmtId="0" fontId="42" fillId="75" borderId="16" applyNumberFormat="0" applyFont="0" applyAlignment="0" applyProtection="0"/>
    <xf numFmtId="0" fontId="10" fillId="75" borderId="16" applyNumberFormat="0" applyFont="0" applyAlignment="0" applyProtection="0"/>
    <xf numFmtId="0" fontId="42" fillId="75" borderId="16" applyNumberFormat="0" applyFont="0" applyAlignment="0" applyProtection="0"/>
    <xf numFmtId="0" fontId="10" fillId="75" borderId="16" applyNumberFormat="0" applyFont="0" applyAlignment="0" applyProtection="0"/>
    <xf numFmtId="0" fontId="42" fillId="75" borderId="16" applyNumberFormat="0" applyFont="0" applyAlignment="0" applyProtection="0"/>
    <xf numFmtId="0" fontId="10" fillId="75" borderId="16" applyNumberFormat="0" applyFont="0" applyAlignment="0" applyProtection="0"/>
    <xf numFmtId="0" fontId="42" fillId="75" borderId="16" applyNumberFormat="0" applyFont="0" applyAlignment="0" applyProtection="0"/>
    <xf numFmtId="0" fontId="42" fillId="75" borderId="16" applyNumberFormat="0" applyFont="0" applyAlignment="0" applyProtection="0"/>
    <xf numFmtId="0" fontId="10" fillId="75" borderId="16" applyNumberFormat="0" applyFont="0" applyAlignment="0" applyProtection="0"/>
    <xf numFmtId="0" fontId="42" fillId="75" borderId="16" applyNumberFormat="0" applyFont="0" applyAlignment="0" applyProtection="0"/>
    <xf numFmtId="0" fontId="10" fillId="75" borderId="16" applyNumberFormat="0" applyFont="0" applyAlignment="0" applyProtection="0"/>
    <xf numFmtId="0" fontId="42" fillId="75" borderId="16" applyNumberFormat="0" applyFont="0" applyAlignment="0" applyProtection="0"/>
    <xf numFmtId="0" fontId="10" fillId="75" borderId="16" applyNumberFormat="0" applyFont="0" applyAlignment="0" applyProtection="0"/>
    <xf numFmtId="0" fontId="42" fillId="75" borderId="16" applyNumberFormat="0" applyFont="0" applyAlignment="0" applyProtection="0"/>
    <xf numFmtId="0" fontId="28" fillId="9" borderId="3" applyNumberFormat="0" applyFont="0" applyAlignment="0" applyProtection="0"/>
    <xf numFmtId="0" fontId="10" fillId="75" borderId="16" applyNumberFormat="0" applyFont="0" applyAlignment="0" applyProtection="0"/>
    <xf numFmtId="0" fontId="10" fillId="75" borderId="16" applyNumberFormat="0" applyFont="0" applyAlignment="0" applyProtection="0"/>
    <xf numFmtId="0" fontId="10" fillId="75" borderId="16" applyNumberFormat="0" applyFont="0" applyAlignment="0" applyProtection="0"/>
    <xf numFmtId="0" fontId="42" fillId="75" borderId="16" applyNumberFormat="0" applyFont="0" applyAlignment="0" applyProtection="0"/>
    <xf numFmtId="0" fontId="10" fillId="75" borderId="16" applyNumberFormat="0" applyFont="0" applyAlignment="0" applyProtection="0"/>
    <xf numFmtId="0" fontId="42" fillId="75" borderId="16" applyNumberFormat="0" applyFont="0" applyAlignment="0" applyProtection="0"/>
    <xf numFmtId="0" fontId="10" fillId="75" borderId="16" applyNumberFormat="0" applyFont="0" applyAlignment="0" applyProtection="0"/>
    <xf numFmtId="0" fontId="42" fillId="75" borderId="16" applyNumberFormat="0" applyFont="0" applyAlignment="0" applyProtection="0"/>
    <xf numFmtId="0" fontId="10" fillId="75" borderId="16" applyNumberFormat="0" applyFont="0" applyAlignment="0" applyProtection="0"/>
    <xf numFmtId="0" fontId="42" fillId="75" borderId="16" applyNumberFormat="0" applyFont="0" applyAlignment="0" applyProtection="0"/>
    <xf numFmtId="0" fontId="10" fillId="75" borderId="16" applyNumberFormat="0" applyFont="0" applyAlignment="0" applyProtection="0"/>
    <xf numFmtId="0" fontId="42" fillId="75" borderId="16" applyNumberFormat="0" applyFont="0" applyAlignment="0" applyProtection="0"/>
    <xf numFmtId="0" fontId="10" fillId="75" borderId="16" applyNumberFormat="0" applyFont="0" applyAlignment="0" applyProtection="0"/>
    <xf numFmtId="0" fontId="42" fillId="75" borderId="16" applyNumberFormat="0" applyFont="0" applyAlignment="0" applyProtection="0"/>
    <xf numFmtId="0" fontId="10" fillId="75" borderId="16" applyNumberFormat="0" applyFont="0" applyAlignment="0" applyProtection="0"/>
    <xf numFmtId="0" fontId="10" fillId="75" borderId="16" applyNumberFormat="0" applyFont="0" applyAlignment="0" applyProtection="0"/>
    <xf numFmtId="0" fontId="10" fillId="75" borderId="16" applyNumberFormat="0" applyFont="0" applyAlignment="0" applyProtection="0"/>
    <xf numFmtId="0" fontId="42" fillId="75" borderId="16" applyNumberFormat="0" applyFont="0" applyAlignment="0" applyProtection="0"/>
    <xf numFmtId="0" fontId="10" fillId="75" borderId="16" applyNumberFormat="0" applyFont="0" applyAlignment="0" applyProtection="0"/>
    <xf numFmtId="0" fontId="42" fillId="75" borderId="16" applyNumberFormat="0" applyFont="0" applyAlignment="0" applyProtection="0"/>
    <xf numFmtId="0" fontId="10" fillId="75" borderId="16" applyNumberFormat="0" applyFont="0" applyAlignment="0" applyProtection="0"/>
    <xf numFmtId="0" fontId="42" fillId="75" borderId="16" applyNumberFormat="0" applyFont="0" applyAlignment="0" applyProtection="0"/>
    <xf numFmtId="0" fontId="10" fillId="75" borderId="16" applyNumberFormat="0" applyFont="0" applyAlignment="0" applyProtection="0"/>
    <xf numFmtId="0" fontId="42" fillId="75" borderId="16" applyNumberFormat="0" applyFont="0" applyAlignment="0" applyProtection="0"/>
    <xf numFmtId="0" fontId="10" fillId="75" borderId="16" applyNumberFormat="0" applyFont="0" applyAlignment="0" applyProtection="0"/>
    <xf numFmtId="0" fontId="42" fillId="75" borderId="16" applyNumberFormat="0" applyFont="0" applyAlignment="0" applyProtection="0"/>
    <xf numFmtId="0" fontId="10" fillId="75" borderId="16" applyNumberFormat="0" applyFont="0" applyAlignment="0" applyProtection="0"/>
    <xf numFmtId="0" fontId="42" fillId="75" borderId="16" applyNumberFormat="0" applyFont="0" applyAlignment="0" applyProtection="0"/>
    <xf numFmtId="0" fontId="10" fillId="75" borderId="16" applyNumberFormat="0" applyFont="0" applyAlignment="0" applyProtection="0"/>
    <xf numFmtId="0" fontId="10" fillId="75" borderId="16" applyNumberFormat="0" applyFont="0" applyAlignment="0" applyProtection="0"/>
    <xf numFmtId="0" fontId="10" fillId="75" borderId="16" applyNumberFormat="0" applyFont="0" applyAlignment="0" applyProtection="0"/>
    <xf numFmtId="0" fontId="10" fillId="75" borderId="16" applyNumberFormat="0" applyFont="0" applyAlignment="0" applyProtection="0"/>
    <xf numFmtId="0" fontId="42" fillId="75" borderId="16" applyNumberFormat="0" applyFont="0" applyAlignment="0" applyProtection="0"/>
    <xf numFmtId="0" fontId="10" fillId="75" borderId="16" applyNumberFormat="0" applyFont="0" applyAlignment="0" applyProtection="0"/>
    <xf numFmtId="0" fontId="42" fillId="75" borderId="16" applyNumberFormat="0" applyFont="0" applyAlignment="0" applyProtection="0"/>
    <xf numFmtId="0" fontId="10" fillId="75" borderId="16" applyNumberFormat="0" applyFont="0" applyAlignment="0" applyProtection="0"/>
    <xf numFmtId="0" fontId="42" fillId="75" borderId="16" applyNumberFormat="0" applyFont="0" applyAlignment="0" applyProtection="0"/>
    <xf numFmtId="0" fontId="10" fillId="75" borderId="16" applyNumberFormat="0" applyFont="0" applyAlignment="0" applyProtection="0"/>
    <xf numFmtId="0" fontId="42" fillId="75" borderId="16" applyNumberFormat="0" applyFont="0" applyAlignment="0" applyProtection="0"/>
    <xf numFmtId="0" fontId="10" fillId="75" borderId="16" applyNumberFormat="0" applyFont="0" applyAlignment="0" applyProtection="0"/>
    <xf numFmtId="0" fontId="42" fillId="75" borderId="16" applyNumberFormat="0" applyFont="0" applyAlignment="0" applyProtection="0"/>
    <xf numFmtId="0" fontId="10" fillId="75" borderId="16" applyNumberFormat="0" applyFont="0" applyAlignment="0" applyProtection="0"/>
    <xf numFmtId="0" fontId="42" fillId="75" borderId="16" applyNumberFormat="0" applyFont="0" applyAlignment="0" applyProtection="0"/>
    <xf numFmtId="0" fontId="10" fillId="75" borderId="16" applyNumberFormat="0" applyFont="0" applyAlignment="0" applyProtection="0"/>
    <xf numFmtId="0" fontId="10" fillId="75" borderId="16" applyNumberFormat="0" applyFont="0" applyAlignment="0" applyProtection="0"/>
    <xf numFmtId="0" fontId="42" fillId="75" borderId="16" applyNumberFormat="0" applyFont="0" applyAlignment="0" applyProtection="0"/>
    <xf numFmtId="0" fontId="10" fillId="75" borderId="16" applyNumberFormat="0" applyFont="0" applyAlignment="0" applyProtection="0"/>
    <xf numFmtId="0" fontId="42" fillId="75" borderId="16" applyNumberFormat="0" applyFont="0" applyAlignment="0" applyProtection="0"/>
    <xf numFmtId="0" fontId="10" fillId="75" borderId="16" applyNumberFormat="0" applyFont="0" applyAlignment="0" applyProtection="0"/>
    <xf numFmtId="0" fontId="42" fillId="75" borderId="16" applyNumberFormat="0" applyFont="0" applyAlignment="0" applyProtection="0"/>
    <xf numFmtId="0" fontId="10" fillId="75" borderId="16" applyNumberFormat="0" applyFont="0" applyAlignment="0" applyProtection="0"/>
    <xf numFmtId="0" fontId="42" fillId="75" borderId="16" applyNumberFormat="0" applyFont="0" applyAlignment="0" applyProtection="0"/>
    <xf numFmtId="0" fontId="10" fillId="75" borderId="16" applyNumberFormat="0" applyFont="0" applyAlignment="0" applyProtection="0"/>
    <xf numFmtId="0" fontId="42" fillId="75" borderId="16" applyNumberFormat="0" applyFont="0" applyAlignment="0" applyProtection="0"/>
    <xf numFmtId="0" fontId="10" fillId="75" borderId="16" applyNumberFormat="0" applyFont="0" applyAlignment="0" applyProtection="0"/>
    <xf numFmtId="0" fontId="42" fillId="75" borderId="16" applyNumberFormat="0" applyFont="0" applyAlignment="0" applyProtection="0"/>
    <xf numFmtId="0" fontId="7" fillId="46" borderId="3" applyNumberFormat="0" applyAlignment="0" applyProtection="0"/>
    <xf numFmtId="0" fontId="10" fillId="75" borderId="16" applyNumberFormat="0" applyFont="0" applyAlignment="0" applyProtection="0"/>
    <xf numFmtId="0" fontId="10" fillId="75" borderId="16" applyNumberFormat="0" applyFont="0" applyAlignment="0" applyProtection="0"/>
    <xf numFmtId="0" fontId="42" fillId="75" borderId="16" applyNumberFormat="0" applyFont="0" applyAlignment="0" applyProtection="0"/>
    <xf numFmtId="0" fontId="10" fillId="75" borderId="16" applyNumberFormat="0" applyFont="0" applyAlignment="0" applyProtection="0"/>
    <xf numFmtId="0" fontId="42" fillId="75" borderId="16" applyNumberFormat="0" applyFont="0" applyAlignment="0" applyProtection="0"/>
    <xf numFmtId="0" fontId="10" fillId="75" borderId="16" applyNumberFormat="0" applyFont="0" applyAlignment="0" applyProtection="0"/>
    <xf numFmtId="0" fontId="42" fillId="75" borderId="16" applyNumberFormat="0" applyFont="0" applyAlignment="0" applyProtection="0"/>
    <xf numFmtId="0" fontId="10" fillId="75" borderId="16" applyNumberFormat="0" applyFont="0" applyAlignment="0" applyProtection="0"/>
    <xf numFmtId="0" fontId="42" fillId="75" borderId="16" applyNumberFormat="0" applyFont="0" applyAlignment="0" applyProtection="0"/>
    <xf numFmtId="0" fontId="10" fillId="75" borderId="16" applyNumberFormat="0" applyFont="0" applyAlignment="0" applyProtection="0"/>
    <xf numFmtId="0" fontId="42" fillId="75" borderId="16" applyNumberFormat="0" applyFont="0" applyAlignment="0" applyProtection="0"/>
    <xf numFmtId="0" fontId="42" fillId="75" borderId="16" applyNumberFormat="0" applyFont="0" applyAlignment="0" applyProtection="0"/>
    <xf numFmtId="0" fontId="15" fillId="5" borderId="1" applyNumberFormat="0" applyAlignment="0" applyProtection="0"/>
    <xf numFmtId="0" fontId="15" fillId="6" borderId="1" applyNumberFormat="0" applyAlignment="0" applyProtection="0"/>
    <xf numFmtId="0" fontId="15" fillId="5" borderId="1" applyNumberFormat="0" applyAlignment="0" applyProtection="0"/>
    <xf numFmtId="0" fontId="15" fillId="6" borderId="1" applyNumberFormat="0" applyAlignment="0" applyProtection="0"/>
    <xf numFmtId="0" fontId="47" fillId="76" borderId="14" applyNumberFormat="0" applyAlignment="0" applyProtection="0"/>
    <xf numFmtId="0" fontId="15" fillId="5" borderId="1" applyNumberFormat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6" fontId="7" fillId="0" borderId="0" applyFill="0" applyBorder="0" applyAlignment="0" applyProtection="0"/>
    <xf numFmtId="169" fontId="38" fillId="0" borderId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6" fontId="9" fillId="0" borderId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6" fontId="7" fillId="0" borderId="0" applyFill="0" applyBorder="0" applyAlignment="0" applyProtection="0"/>
    <xf numFmtId="169" fontId="38" fillId="0" borderId="0"/>
    <xf numFmtId="166" fontId="9" fillId="0" borderId="0" applyFill="0" applyBorder="0" applyAlignment="0" applyProtection="0"/>
    <xf numFmtId="44" fontId="7" fillId="0" borderId="0" applyFont="0" applyFill="0" applyBorder="0" applyAlignment="0" applyProtection="0"/>
    <xf numFmtId="166" fontId="7" fillId="0" borderId="0" applyFill="0" applyBorder="0" applyAlignment="0" applyProtection="0"/>
    <xf numFmtId="0" fontId="16" fillId="4" borderId="0" applyNumberFormat="0" applyBorder="0" applyAlignment="0" applyProtection="0"/>
    <xf numFmtId="0" fontId="16" fillId="7" borderId="0" applyNumberFormat="0" applyBorder="0" applyAlignment="0" applyProtection="0"/>
    <xf numFmtId="0" fontId="16" fillId="4" borderId="0" applyNumberFormat="0" applyBorder="0" applyAlignment="0" applyProtection="0"/>
    <xf numFmtId="0" fontId="16" fillId="7" borderId="0" applyNumberFormat="0" applyBorder="0" applyAlignment="0" applyProtection="0"/>
    <xf numFmtId="0" fontId="48" fillId="77" borderId="0" applyNumberFormat="0" applyBorder="0" applyAlignment="0" applyProtection="0"/>
    <xf numFmtId="0" fontId="16" fillId="4" borderId="0" applyNumberFormat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164" fontId="40" fillId="0" borderId="0" applyFont="0" applyFill="0" applyBorder="0" applyAlignment="0" applyProtection="0"/>
    <xf numFmtId="164" fontId="49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9" fillId="0" borderId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9" fillId="0" borderId="0" applyFill="0" applyBorder="0" applyAlignment="0" applyProtection="0"/>
    <xf numFmtId="164" fontId="4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4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9" fillId="0" borderId="0" applyFill="0" applyBorder="0" applyAlignment="0" applyProtection="0"/>
    <xf numFmtId="168" fontId="9" fillId="0" borderId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4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9" fontId="38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50" fillId="78" borderId="0" applyNumberFormat="0" applyBorder="0" applyAlignment="0" applyProtection="0"/>
    <xf numFmtId="0" fontId="17" fillId="9" borderId="0" applyNumberFormat="0" applyBorder="0" applyAlignment="0" applyProtection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8" fillId="0" borderId="0"/>
    <xf numFmtId="0" fontId="7" fillId="0" borderId="0"/>
    <xf numFmtId="0" fontId="7" fillId="0" borderId="0"/>
    <xf numFmtId="0" fontId="42" fillId="0" borderId="0"/>
    <xf numFmtId="0" fontId="7" fillId="0" borderId="0"/>
    <xf numFmtId="0" fontId="51" fillId="0" borderId="0"/>
    <xf numFmtId="0" fontId="7" fillId="0" borderId="0"/>
    <xf numFmtId="0" fontId="7" fillId="0" borderId="0"/>
    <xf numFmtId="0" fontId="42" fillId="0" borderId="0"/>
    <xf numFmtId="0" fontId="4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7" fillId="0" borderId="0"/>
    <xf numFmtId="0" fontId="7" fillId="0" borderId="0"/>
    <xf numFmtId="0" fontId="10" fillId="0" borderId="0"/>
    <xf numFmtId="0" fontId="9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10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10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10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2" fillId="0" borderId="0"/>
    <xf numFmtId="0" fontId="7" fillId="0" borderId="0"/>
    <xf numFmtId="0" fontId="7" fillId="0" borderId="0"/>
    <xf numFmtId="0" fontId="49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37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7" fillId="0" borderId="0"/>
    <xf numFmtId="0" fontId="37" fillId="0" borderId="0"/>
    <xf numFmtId="0" fontId="37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7" fillId="0" borderId="0"/>
    <xf numFmtId="0" fontId="34" fillId="0" borderId="0"/>
    <xf numFmtId="0" fontId="34" fillId="0" borderId="0"/>
    <xf numFmtId="0" fontId="40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7" fillId="0" borderId="0"/>
    <xf numFmtId="0" fontId="38" fillId="0" borderId="0"/>
    <xf numFmtId="0" fontId="7" fillId="0" borderId="0"/>
    <xf numFmtId="0" fontId="51" fillId="0" borderId="0"/>
    <xf numFmtId="0" fontId="7" fillId="0" borderId="0"/>
    <xf numFmtId="0" fontId="51" fillId="0" borderId="0"/>
    <xf numFmtId="0" fontId="51" fillId="0" borderId="0"/>
    <xf numFmtId="0" fontId="7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10" fillId="0" borderId="0"/>
    <xf numFmtId="0" fontId="7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9" fillId="0" borderId="0"/>
    <xf numFmtId="0" fontId="49" fillId="0" borderId="0"/>
    <xf numFmtId="0" fontId="7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7" fillId="0" borderId="0"/>
    <xf numFmtId="0" fontId="49" fillId="0" borderId="0"/>
    <xf numFmtId="0" fontId="7" fillId="0" borderId="0"/>
    <xf numFmtId="0" fontId="10" fillId="0" borderId="0"/>
    <xf numFmtId="0" fontId="42" fillId="0" borderId="0"/>
    <xf numFmtId="0" fontId="42" fillId="0" borderId="0"/>
    <xf numFmtId="0" fontId="7" fillId="0" borderId="0"/>
    <xf numFmtId="0" fontId="7" fillId="0" borderId="0"/>
    <xf numFmtId="0" fontId="7" fillId="0" borderId="0"/>
    <xf numFmtId="0" fontId="37" fillId="0" borderId="0"/>
    <xf numFmtId="0" fontId="7" fillId="0" borderId="0"/>
    <xf numFmtId="0" fontId="7" fillId="0" borderId="0"/>
    <xf numFmtId="0" fontId="7" fillId="0" borderId="0"/>
    <xf numFmtId="0" fontId="10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7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37" fillId="0" borderId="0"/>
    <xf numFmtId="0" fontId="7" fillId="0" borderId="0"/>
    <xf numFmtId="0" fontId="9" fillId="0" borderId="0"/>
    <xf numFmtId="0" fontId="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2" fillId="0" borderId="0"/>
    <xf numFmtId="0" fontId="42" fillId="0" borderId="0"/>
    <xf numFmtId="0" fontId="38" fillId="0" borderId="0"/>
    <xf numFmtId="0" fontId="38" fillId="0" borderId="0"/>
    <xf numFmtId="0" fontId="38" fillId="0" borderId="0"/>
    <xf numFmtId="0" fontId="49" fillId="0" borderId="0"/>
    <xf numFmtId="0" fontId="38" fillId="0" borderId="0"/>
    <xf numFmtId="0" fontId="38" fillId="0" borderId="0"/>
    <xf numFmtId="0" fontId="49" fillId="0" borderId="0"/>
    <xf numFmtId="0" fontId="38" fillId="0" borderId="0"/>
    <xf numFmtId="0" fontId="38" fillId="0" borderId="0"/>
    <xf numFmtId="0" fontId="42" fillId="0" borderId="0"/>
    <xf numFmtId="0" fontId="38" fillId="0" borderId="0"/>
    <xf numFmtId="0" fontId="38" fillId="0" borderId="0"/>
    <xf numFmtId="0" fontId="42" fillId="0" borderId="0"/>
    <xf numFmtId="0" fontId="9" fillId="0" borderId="0"/>
    <xf numFmtId="0" fontId="7" fillId="0" borderId="0"/>
    <xf numFmtId="0" fontId="52" fillId="0" borderId="0"/>
    <xf numFmtId="0" fontId="7" fillId="0" borderId="0"/>
    <xf numFmtId="0" fontId="7" fillId="0" borderId="0"/>
    <xf numFmtId="0" fontId="37" fillId="0" borderId="0"/>
    <xf numFmtId="0" fontId="52" fillId="0" borderId="0"/>
    <xf numFmtId="0" fontId="7" fillId="0" borderId="0"/>
    <xf numFmtId="0" fontId="9" fillId="0" borderId="0"/>
    <xf numFmtId="0" fontId="7" fillId="0" borderId="0"/>
    <xf numFmtId="0" fontId="38" fillId="0" borderId="0"/>
    <xf numFmtId="0" fontId="38" fillId="0" borderId="0"/>
    <xf numFmtId="0" fontId="42" fillId="0" borderId="0"/>
    <xf numFmtId="0" fontId="4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7" fillId="0" borderId="0"/>
    <xf numFmtId="0" fontId="7" fillId="0" borderId="0"/>
    <xf numFmtId="0" fontId="7" fillId="0" borderId="0"/>
    <xf numFmtId="0" fontId="37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7" fillId="0" borderId="0"/>
    <xf numFmtId="0" fontId="7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9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9" fillId="0" borderId="0">
      <protection locked="0"/>
    </xf>
    <xf numFmtId="0" fontId="41" fillId="0" borderId="0">
      <protection locked="0"/>
    </xf>
    <xf numFmtId="0" fontId="29" fillId="0" borderId="0">
      <protection locked="0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ill="0" applyBorder="0" applyAlignment="0" applyProtection="0"/>
    <xf numFmtId="9" fontId="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8" fillId="0" borderId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53" fillId="79" borderId="0" applyNumberFormat="0" applyBorder="0" applyAlignment="0" applyProtection="0"/>
    <xf numFmtId="0" fontId="18" fillId="8" borderId="0" applyNumberFormat="0" applyBorder="0" applyAlignment="0" applyProtection="0"/>
    <xf numFmtId="0" fontId="19" fillId="45" borderId="4" applyNumberFormat="0" applyAlignment="0" applyProtection="0"/>
    <xf numFmtId="0" fontId="19" fillId="18" borderId="4" applyNumberFormat="0" applyAlignment="0" applyProtection="0"/>
    <xf numFmtId="0" fontId="19" fillId="17" borderId="4" applyNumberFormat="0" applyAlignment="0" applyProtection="0"/>
    <xf numFmtId="0" fontId="19" fillId="45" borderId="4" applyNumberFormat="0" applyAlignment="0" applyProtection="0"/>
    <xf numFmtId="0" fontId="19" fillId="46" borderId="4" applyNumberFormat="0" applyAlignment="0" applyProtection="0"/>
    <xf numFmtId="0" fontId="19" fillId="45" borderId="4" applyNumberFormat="0" applyAlignment="0" applyProtection="0"/>
    <xf numFmtId="0" fontId="19" fillId="18" borderId="4" applyNumberFormat="0" applyAlignment="0" applyProtection="0"/>
    <xf numFmtId="0" fontId="54" fillId="74" borderId="17" applyNumberFormat="0" applyAlignment="0" applyProtection="0"/>
    <xf numFmtId="0" fontId="19" fillId="45" borderId="4" applyNumberFormat="0" applyAlignment="0" applyProtection="0"/>
    <xf numFmtId="0" fontId="19" fillId="45" borderId="4" applyNumberFormat="0" applyAlignment="0" applyProtection="0"/>
    <xf numFmtId="0" fontId="35" fillId="0" borderId="0"/>
    <xf numFmtId="0" fontId="37" fillId="0" borderId="0"/>
    <xf numFmtId="0" fontId="20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6" applyNumberFormat="0" applyFill="0" applyAlignment="0" applyProtection="0"/>
    <xf numFmtId="0" fontId="22" fillId="0" borderId="5" applyNumberFormat="0" applyFill="0" applyAlignment="0" applyProtection="0"/>
    <xf numFmtId="0" fontId="31" fillId="0" borderId="6" applyNumberFormat="0" applyFill="0" applyAlignment="0" applyProtection="0"/>
    <xf numFmtId="0" fontId="57" fillId="0" borderId="18" applyNumberFormat="0" applyFill="0" applyAlignment="0" applyProtection="0"/>
    <xf numFmtId="0" fontId="31" fillId="0" borderId="6" applyNumberFormat="0" applyFill="0" applyAlignment="0" applyProtection="0"/>
    <xf numFmtId="0" fontId="31" fillId="0" borderId="6" applyNumberFormat="0" applyFill="0" applyAlignment="0" applyProtection="0"/>
    <xf numFmtId="0" fontId="32" fillId="0" borderId="7" applyNumberFormat="0" applyFill="0" applyAlignment="0" applyProtection="0"/>
    <xf numFmtId="0" fontId="23" fillId="0" borderId="7" applyNumberFormat="0" applyFill="0" applyAlignment="0" applyProtection="0"/>
    <xf numFmtId="0" fontId="32" fillId="0" borderId="7" applyNumberFormat="0" applyFill="0" applyAlignment="0" applyProtection="0"/>
    <xf numFmtId="0" fontId="58" fillId="0" borderId="19" applyNumberFormat="0" applyFill="0" applyAlignment="0" applyProtection="0"/>
    <xf numFmtId="0" fontId="32" fillId="0" borderId="7" applyNumberFormat="0" applyFill="0" applyAlignment="0" applyProtection="0"/>
    <xf numFmtId="0" fontId="32" fillId="0" borderId="7" applyNumberFormat="0" applyFill="0" applyAlignment="0" applyProtection="0"/>
    <xf numFmtId="0" fontId="33" fillId="0" borderId="9" applyNumberFormat="0" applyFill="0" applyAlignment="0" applyProtection="0"/>
    <xf numFmtId="0" fontId="24" fillId="0" borderId="8" applyNumberFormat="0" applyFill="0" applyAlignment="0" applyProtection="0"/>
    <xf numFmtId="0" fontId="33" fillId="0" borderId="9" applyNumberFormat="0" applyFill="0" applyAlignment="0" applyProtection="0"/>
    <xf numFmtId="0" fontId="59" fillId="0" borderId="20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25" fillId="0" borderId="11" applyNumberFormat="0" applyFill="0" applyAlignment="0" applyProtection="0"/>
    <xf numFmtId="0" fontId="25" fillId="0" borderId="10" applyNumberFormat="0" applyFill="0" applyAlignment="0" applyProtection="0"/>
    <xf numFmtId="0" fontId="25" fillId="0" borderId="11" applyNumberFormat="0" applyFill="0" applyAlignment="0" applyProtection="0"/>
    <xf numFmtId="0" fontId="60" fillId="0" borderId="2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6" fillId="47" borderId="12" applyNumberFormat="0" applyAlignment="0" applyProtection="0"/>
    <xf numFmtId="0" fontId="26" fillId="48" borderId="12" applyNumberFormat="0" applyAlignment="0" applyProtection="0"/>
    <xf numFmtId="0" fontId="26" fillId="49" borderId="12" applyNumberFormat="0" applyAlignment="0" applyProtection="0"/>
    <xf numFmtId="0" fontId="26" fillId="47" borderId="12" applyNumberFormat="0" applyAlignment="0" applyProtection="0"/>
    <xf numFmtId="0" fontId="26" fillId="48" borderId="12" applyNumberFormat="0" applyAlignment="0" applyProtection="0"/>
    <xf numFmtId="0" fontId="61" fillId="80" borderId="22" applyNumberFormat="0" applyAlignment="0" applyProtection="0"/>
    <xf numFmtId="0" fontId="26" fillId="47" borderId="12" applyNumberFormat="0" applyAlignment="0" applyProtection="0"/>
    <xf numFmtId="0" fontId="5" fillId="0" borderId="0"/>
    <xf numFmtId="0" fontId="7" fillId="0" borderId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2" borderId="0" applyNumberFormat="0" applyBorder="0" applyAlignment="0" applyProtection="0"/>
    <xf numFmtId="0" fontId="4" fillId="52" borderId="0" applyNumberFormat="0" applyBorder="0" applyAlignment="0" applyProtection="0"/>
    <xf numFmtId="0" fontId="4" fillId="52" borderId="0" applyNumberFormat="0" applyBorder="0" applyAlignment="0" applyProtection="0"/>
    <xf numFmtId="0" fontId="4" fillId="52" borderId="0" applyNumberFormat="0" applyBorder="0" applyAlignment="0" applyProtection="0"/>
    <xf numFmtId="0" fontId="4" fillId="52" borderId="0" applyNumberFormat="0" applyBorder="0" applyAlignment="0" applyProtection="0"/>
    <xf numFmtId="0" fontId="4" fillId="52" borderId="0" applyNumberFormat="0" applyBorder="0" applyAlignment="0" applyProtection="0"/>
    <xf numFmtId="0" fontId="4" fillId="52" borderId="0" applyNumberFormat="0" applyBorder="0" applyAlignment="0" applyProtection="0"/>
    <xf numFmtId="0" fontId="4" fillId="52" borderId="0" applyNumberFormat="0" applyBorder="0" applyAlignment="0" applyProtection="0"/>
    <xf numFmtId="0" fontId="4" fillId="52" borderId="0" applyNumberFormat="0" applyBorder="0" applyAlignment="0" applyProtection="0"/>
    <xf numFmtId="0" fontId="4" fillId="52" borderId="0" applyNumberFormat="0" applyBorder="0" applyAlignment="0" applyProtection="0"/>
    <xf numFmtId="0" fontId="4" fillId="52" borderId="0" applyNumberFormat="0" applyBorder="0" applyAlignment="0" applyProtection="0"/>
    <xf numFmtId="0" fontId="4" fillId="52" borderId="0" applyNumberFormat="0" applyBorder="0" applyAlignment="0" applyProtection="0"/>
    <xf numFmtId="0" fontId="4" fillId="52" borderId="0" applyNumberFormat="0" applyBorder="0" applyAlignment="0" applyProtection="0"/>
    <xf numFmtId="0" fontId="4" fillId="52" borderId="0" applyNumberFormat="0" applyBorder="0" applyAlignment="0" applyProtection="0"/>
    <xf numFmtId="0" fontId="4" fillId="52" borderId="0" applyNumberFormat="0" applyBorder="0" applyAlignment="0" applyProtection="0"/>
    <xf numFmtId="0" fontId="4" fillId="52" borderId="0" applyNumberFormat="0" applyBorder="0" applyAlignment="0" applyProtection="0"/>
    <xf numFmtId="0" fontId="4" fillId="52" borderId="0" applyNumberFormat="0" applyBorder="0" applyAlignment="0" applyProtection="0"/>
    <xf numFmtId="0" fontId="4" fillId="52" borderId="0" applyNumberFormat="0" applyBorder="0" applyAlignment="0" applyProtection="0"/>
    <xf numFmtId="0" fontId="4" fillId="52" borderId="0" applyNumberFormat="0" applyBorder="0" applyAlignment="0" applyProtection="0"/>
    <xf numFmtId="0" fontId="4" fillId="52" borderId="0" applyNumberFormat="0" applyBorder="0" applyAlignment="0" applyProtection="0"/>
    <xf numFmtId="0" fontId="4" fillId="52" borderId="0" applyNumberFormat="0" applyBorder="0" applyAlignment="0" applyProtection="0"/>
    <xf numFmtId="0" fontId="4" fillId="52" borderId="0" applyNumberFormat="0" applyBorder="0" applyAlignment="0" applyProtection="0"/>
    <xf numFmtId="0" fontId="4" fillId="52" borderId="0" applyNumberFormat="0" applyBorder="0" applyAlignment="0" applyProtection="0"/>
    <xf numFmtId="0" fontId="4" fillId="52" borderId="0" applyNumberFormat="0" applyBorder="0" applyAlignment="0" applyProtection="0"/>
    <xf numFmtId="0" fontId="4" fillId="52" borderId="0" applyNumberFormat="0" applyBorder="0" applyAlignment="0" applyProtection="0"/>
    <xf numFmtId="0" fontId="4" fillId="52" borderId="0" applyNumberFormat="0" applyBorder="0" applyAlignment="0" applyProtection="0"/>
    <xf numFmtId="0" fontId="4" fillId="52" borderId="0" applyNumberFormat="0" applyBorder="0" applyAlignment="0" applyProtection="0"/>
    <xf numFmtId="0" fontId="4" fillId="52" borderId="0" applyNumberFormat="0" applyBorder="0" applyAlignment="0" applyProtection="0"/>
    <xf numFmtId="0" fontId="4" fillId="52" borderId="0" applyNumberFormat="0" applyBorder="0" applyAlignment="0" applyProtection="0"/>
    <xf numFmtId="0" fontId="4" fillId="52" borderId="0" applyNumberFormat="0" applyBorder="0" applyAlignment="0" applyProtection="0"/>
    <xf numFmtId="0" fontId="4" fillId="52" borderId="0" applyNumberFormat="0" applyBorder="0" applyAlignment="0" applyProtection="0"/>
    <xf numFmtId="0" fontId="4" fillId="52" borderId="0" applyNumberFormat="0" applyBorder="0" applyAlignment="0" applyProtection="0"/>
    <xf numFmtId="0" fontId="4" fillId="52" borderId="0" applyNumberFormat="0" applyBorder="0" applyAlignment="0" applyProtection="0"/>
    <xf numFmtId="0" fontId="4" fillId="52" borderId="0" applyNumberFormat="0" applyBorder="0" applyAlignment="0" applyProtection="0"/>
    <xf numFmtId="0" fontId="4" fillId="52" borderId="0" applyNumberFormat="0" applyBorder="0" applyAlignment="0" applyProtection="0"/>
    <xf numFmtId="0" fontId="4" fillId="52" borderId="0" applyNumberFormat="0" applyBorder="0" applyAlignment="0" applyProtection="0"/>
    <xf numFmtId="0" fontId="4" fillId="52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6" borderId="0" applyNumberFormat="0" applyBorder="0" applyAlignment="0" applyProtection="0"/>
    <xf numFmtId="0" fontId="4" fillId="56" borderId="0" applyNumberFormat="0" applyBorder="0" applyAlignment="0" applyProtection="0"/>
    <xf numFmtId="0" fontId="4" fillId="56" borderId="0" applyNumberFormat="0" applyBorder="0" applyAlignment="0" applyProtection="0"/>
    <xf numFmtId="0" fontId="4" fillId="56" borderId="0" applyNumberFormat="0" applyBorder="0" applyAlignment="0" applyProtection="0"/>
    <xf numFmtId="0" fontId="4" fillId="56" borderId="0" applyNumberFormat="0" applyBorder="0" applyAlignment="0" applyProtection="0"/>
    <xf numFmtId="0" fontId="4" fillId="56" borderId="0" applyNumberFormat="0" applyBorder="0" applyAlignment="0" applyProtection="0"/>
    <xf numFmtId="0" fontId="4" fillId="56" borderId="0" applyNumberFormat="0" applyBorder="0" applyAlignment="0" applyProtection="0"/>
    <xf numFmtId="0" fontId="4" fillId="56" borderId="0" applyNumberFormat="0" applyBorder="0" applyAlignment="0" applyProtection="0"/>
    <xf numFmtId="0" fontId="4" fillId="56" borderId="0" applyNumberFormat="0" applyBorder="0" applyAlignment="0" applyProtection="0"/>
    <xf numFmtId="0" fontId="4" fillId="56" borderId="0" applyNumberFormat="0" applyBorder="0" applyAlignment="0" applyProtection="0"/>
    <xf numFmtId="0" fontId="4" fillId="56" borderId="0" applyNumberFormat="0" applyBorder="0" applyAlignment="0" applyProtection="0"/>
    <xf numFmtId="0" fontId="4" fillId="56" borderId="0" applyNumberFormat="0" applyBorder="0" applyAlignment="0" applyProtection="0"/>
    <xf numFmtId="0" fontId="4" fillId="56" borderId="0" applyNumberFormat="0" applyBorder="0" applyAlignment="0" applyProtection="0"/>
    <xf numFmtId="0" fontId="4" fillId="56" borderId="0" applyNumberFormat="0" applyBorder="0" applyAlignment="0" applyProtection="0"/>
    <xf numFmtId="0" fontId="4" fillId="56" borderId="0" applyNumberFormat="0" applyBorder="0" applyAlignment="0" applyProtection="0"/>
    <xf numFmtId="0" fontId="4" fillId="56" borderId="0" applyNumberFormat="0" applyBorder="0" applyAlignment="0" applyProtection="0"/>
    <xf numFmtId="0" fontId="4" fillId="56" borderId="0" applyNumberFormat="0" applyBorder="0" applyAlignment="0" applyProtection="0"/>
    <xf numFmtId="0" fontId="4" fillId="56" borderId="0" applyNumberFormat="0" applyBorder="0" applyAlignment="0" applyProtection="0"/>
    <xf numFmtId="0" fontId="4" fillId="56" borderId="0" applyNumberFormat="0" applyBorder="0" applyAlignment="0" applyProtection="0"/>
    <xf numFmtId="0" fontId="4" fillId="56" borderId="0" applyNumberFormat="0" applyBorder="0" applyAlignment="0" applyProtection="0"/>
    <xf numFmtId="0" fontId="4" fillId="56" borderId="0" applyNumberFormat="0" applyBorder="0" applyAlignment="0" applyProtection="0"/>
    <xf numFmtId="0" fontId="4" fillId="56" borderId="0" applyNumberFormat="0" applyBorder="0" applyAlignment="0" applyProtection="0"/>
    <xf numFmtId="0" fontId="4" fillId="56" borderId="0" applyNumberFormat="0" applyBorder="0" applyAlignment="0" applyProtection="0"/>
    <xf numFmtId="0" fontId="4" fillId="56" borderId="0" applyNumberFormat="0" applyBorder="0" applyAlignment="0" applyProtection="0"/>
    <xf numFmtId="0" fontId="4" fillId="56" borderId="0" applyNumberFormat="0" applyBorder="0" applyAlignment="0" applyProtection="0"/>
    <xf numFmtId="0" fontId="4" fillId="56" borderId="0" applyNumberFormat="0" applyBorder="0" applyAlignment="0" applyProtection="0"/>
    <xf numFmtId="0" fontId="4" fillId="56" borderId="0" applyNumberFormat="0" applyBorder="0" applyAlignment="0" applyProtection="0"/>
    <xf numFmtId="0" fontId="4" fillId="56" borderId="0" applyNumberFormat="0" applyBorder="0" applyAlignment="0" applyProtection="0"/>
    <xf numFmtId="0" fontId="4" fillId="56" borderId="0" applyNumberFormat="0" applyBorder="0" applyAlignment="0" applyProtection="0"/>
    <xf numFmtId="0" fontId="4" fillId="56" borderId="0" applyNumberFormat="0" applyBorder="0" applyAlignment="0" applyProtection="0"/>
    <xf numFmtId="0" fontId="4" fillId="56" borderId="0" applyNumberFormat="0" applyBorder="0" applyAlignment="0" applyProtection="0"/>
    <xf numFmtId="0" fontId="4" fillId="56" borderId="0" applyNumberFormat="0" applyBorder="0" applyAlignment="0" applyProtection="0"/>
    <xf numFmtId="0" fontId="4" fillId="56" borderId="0" applyNumberFormat="0" applyBorder="0" applyAlignment="0" applyProtection="0"/>
    <xf numFmtId="0" fontId="4" fillId="56" borderId="0" applyNumberFormat="0" applyBorder="0" applyAlignment="0" applyProtection="0"/>
    <xf numFmtId="0" fontId="4" fillId="56" borderId="0" applyNumberFormat="0" applyBorder="0" applyAlignment="0" applyProtection="0"/>
    <xf numFmtId="0" fontId="4" fillId="56" borderId="0" applyNumberFormat="0" applyBorder="0" applyAlignment="0" applyProtection="0"/>
    <xf numFmtId="0" fontId="4" fillId="56" borderId="0" applyNumberFormat="0" applyBorder="0" applyAlignment="0" applyProtection="0"/>
    <xf numFmtId="0" fontId="4" fillId="57" borderId="0" applyNumberFormat="0" applyBorder="0" applyAlignment="0" applyProtection="0"/>
    <xf numFmtId="0" fontId="4" fillId="57" borderId="0" applyNumberFormat="0" applyBorder="0" applyAlignment="0" applyProtection="0"/>
    <xf numFmtId="0" fontId="4" fillId="57" borderId="0" applyNumberFormat="0" applyBorder="0" applyAlignment="0" applyProtection="0"/>
    <xf numFmtId="0" fontId="4" fillId="57" borderId="0" applyNumberFormat="0" applyBorder="0" applyAlignment="0" applyProtection="0"/>
    <xf numFmtId="0" fontId="4" fillId="57" borderId="0" applyNumberFormat="0" applyBorder="0" applyAlignment="0" applyProtection="0"/>
    <xf numFmtId="0" fontId="4" fillId="57" borderId="0" applyNumberFormat="0" applyBorder="0" applyAlignment="0" applyProtection="0"/>
    <xf numFmtId="0" fontId="4" fillId="57" borderId="0" applyNumberFormat="0" applyBorder="0" applyAlignment="0" applyProtection="0"/>
    <xf numFmtId="0" fontId="4" fillId="57" borderId="0" applyNumberFormat="0" applyBorder="0" applyAlignment="0" applyProtection="0"/>
    <xf numFmtId="0" fontId="4" fillId="57" borderId="0" applyNumberFormat="0" applyBorder="0" applyAlignment="0" applyProtection="0"/>
    <xf numFmtId="0" fontId="4" fillId="57" borderId="0" applyNumberFormat="0" applyBorder="0" applyAlignment="0" applyProtection="0"/>
    <xf numFmtId="0" fontId="4" fillId="57" borderId="0" applyNumberFormat="0" applyBorder="0" applyAlignment="0" applyProtection="0"/>
    <xf numFmtId="0" fontId="4" fillId="57" borderId="0" applyNumberFormat="0" applyBorder="0" applyAlignment="0" applyProtection="0"/>
    <xf numFmtId="0" fontId="4" fillId="57" borderId="0" applyNumberFormat="0" applyBorder="0" applyAlignment="0" applyProtection="0"/>
    <xf numFmtId="0" fontId="4" fillId="57" borderId="0" applyNumberFormat="0" applyBorder="0" applyAlignment="0" applyProtection="0"/>
    <xf numFmtId="0" fontId="4" fillId="57" borderId="0" applyNumberFormat="0" applyBorder="0" applyAlignment="0" applyProtection="0"/>
    <xf numFmtId="0" fontId="4" fillId="57" borderId="0" applyNumberFormat="0" applyBorder="0" applyAlignment="0" applyProtection="0"/>
    <xf numFmtId="0" fontId="4" fillId="57" borderId="0" applyNumberFormat="0" applyBorder="0" applyAlignment="0" applyProtection="0"/>
    <xf numFmtId="0" fontId="4" fillId="57" borderId="0" applyNumberFormat="0" applyBorder="0" applyAlignment="0" applyProtection="0"/>
    <xf numFmtId="0" fontId="4" fillId="57" borderId="0" applyNumberFormat="0" applyBorder="0" applyAlignment="0" applyProtection="0"/>
    <xf numFmtId="0" fontId="4" fillId="57" borderId="0" applyNumberFormat="0" applyBorder="0" applyAlignment="0" applyProtection="0"/>
    <xf numFmtId="0" fontId="4" fillId="57" borderId="0" applyNumberFormat="0" applyBorder="0" applyAlignment="0" applyProtection="0"/>
    <xf numFmtId="0" fontId="4" fillId="57" borderId="0" applyNumberFormat="0" applyBorder="0" applyAlignment="0" applyProtection="0"/>
    <xf numFmtId="0" fontId="4" fillId="57" borderId="0" applyNumberFormat="0" applyBorder="0" applyAlignment="0" applyProtection="0"/>
    <xf numFmtId="0" fontId="4" fillId="57" borderId="0" applyNumberFormat="0" applyBorder="0" applyAlignment="0" applyProtection="0"/>
    <xf numFmtId="0" fontId="4" fillId="57" borderId="0" applyNumberFormat="0" applyBorder="0" applyAlignment="0" applyProtection="0"/>
    <xf numFmtId="0" fontId="4" fillId="57" borderId="0" applyNumberFormat="0" applyBorder="0" applyAlignment="0" applyProtection="0"/>
    <xf numFmtId="0" fontId="4" fillId="57" borderId="0" applyNumberFormat="0" applyBorder="0" applyAlignment="0" applyProtection="0"/>
    <xf numFmtId="0" fontId="4" fillId="57" borderId="0" applyNumberFormat="0" applyBorder="0" applyAlignment="0" applyProtection="0"/>
    <xf numFmtId="0" fontId="4" fillId="57" borderId="0" applyNumberFormat="0" applyBorder="0" applyAlignment="0" applyProtection="0"/>
    <xf numFmtId="0" fontId="4" fillId="57" borderId="0" applyNumberFormat="0" applyBorder="0" applyAlignment="0" applyProtection="0"/>
    <xf numFmtId="0" fontId="4" fillId="57" borderId="0" applyNumberFormat="0" applyBorder="0" applyAlignment="0" applyProtection="0"/>
    <xf numFmtId="0" fontId="4" fillId="57" borderId="0" applyNumberFormat="0" applyBorder="0" applyAlignment="0" applyProtection="0"/>
    <xf numFmtId="0" fontId="4" fillId="57" borderId="0" applyNumberFormat="0" applyBorder="0" applyAlignment="0" applyProtection="0"/>
    <xf numFmtId="0" fontId="4" fillId="57" borderId="0" applyNumberFormat="0" applyBorder="0" applyAlignment="0" applyProtection="0"/>
    <xf numFmtId="0" fontId="4" fillId="57" borderId="0" applyNumberFormat="0" applyBorder="0" applyAlignment="0" applyProtection="0"/>
    <xf numFmtId="0" fontId="4" fillId="57" borderId="0" applyNumberFormat="0" applyBorder="0" applyAlignment="0" applyProtection="0"/>
    <xf numFmtId="0" fontId="4" fillId="57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60" borderId="0" applyNumberFormat="0" applyBorder="0" applyAlignment="0" applyProtection="0"/>
    <xf numFmtId="0" fontId="4" fillId="60" borderId="0" applyNumberFormat="0" applyBorder="0" applyAlignment="0" applyProtection="0"/>
    <xf numFmtId="0" fontId="4" fillId="60" borderId="0" applyNumberFormat="0" applyBorder="0" applyAlignment="0" applyProtection="0"/>
    <xf numFmtId="0" fontId="4" fillId="60" borderId="0" applyNumberFormat="0" applyBorder="0" applyAlignment="0" applyProtection="0"/>
    <xf numFmtId="0" fontId="4" fillId="60" borderId="0" applyNumberFormat="0" applyBorder="0" applyAlignment="0" applyProtection="0"/>
    <xf numFmtId="0" fontId="4" fillId="60" borderId="0" applyNumberFormat="0" applyBorder="0" applyAlignment="0" applyProtection="0"/>
    <xf numFmtId="0" fontId="4" fillId="60" borderId="0" applyNumberFormat="0" applyBorder="0" applyAlignment="0" applyProtection="0"/>
    <xf numFmtId="0" fontId="4" fillId="60" borderId="0" applyNumberFormat="0" applyBorder="0" applyAlignment="0" applyProtection="0"/>
    <xf numFmtId="0" fontId="4" fillId="60" borderId="0" applyNumberFormat="0" applyBorder="0" applyAlignment="0" applyProtection="0"/>
    <xf numFmtId="0" fontId="4" fillId="60" borderId="0" applyNumberFormat="0" applyBorder="0" applyAlignment="0" applyProtection="0"/>
    <xf numFmtId="0" fontId="4" fillId="60" borderId="0" applyNumberFormat="0" applyBorder="0" applyAlignment="0" applyProtection="0"/>
    <xf numFmtId="0" fontId="4" fillId="60" borderId="0" applyNumberFormat="0" applyBorder="0" applyAlignment="0" applyProtection="0"/>
    <xf numFmtId="0" fontId="4" fillId="60" borderId="0" applyNumberFormat="0" applyBorder="0" applyAlignment="0" applyProtection="0"/>
    <xf numFmtId="0" fontId="4" fillId="60" borderId="0" applyNumberFormat="0" applyBorder="0" applyAlignment="0" applyProtection="0"/>
    <xf numFmtId="0" fontId="4" fillId="60" borderId="0" applyNumberFormat="0" applyBorder="0" applyAlignment="0" applyProtection="0"/>
    <xf numFmtId="0" fontId="4" fillId="60" borderId="0" applyNumberFormat="0" applyBorder="0" applyAlignment="0" applyProtection="0"/>
    <xf numFmtId="0" fontId="4" fillId="60" borderId="0" applyNumberFormat="0" applyBorder="0" applyAlignment="0" applyProtection="0"/>
    <xf numFmtId="0" fontId="4" fillId="60" borderId="0" applyNumberFormat="0" applyBorder="0" applyAlignment="0" applyProtection="0"/>
    <xf numFmtId="0" fontId="4" fillId="60" borderId="0" applyNumberFormat="0" applyBorder="0" applyAlignment="0" applyProtection="0"/>
    <xf numFmtId="0" fontId="4" fillId="60" borderId="0" applyNumberFormat="0" applyBorder="0" applyAlignment="0" applyProtection="0"/>
    <xf numFmtId="0" fontId="4" fillId="60" borderId="0" applyNumberFormat="0" applyBorder="0" applyAlignment="0" applyProtection="0"/>
    <xf numFmtId="0" fontId="4" fillId="60" borderId="0" applyNumberFormat="0" applyBorder="0" applyAlignment="0" applyProtection="0"/>
    <xf numFmtId="0" fontId="4" fillId="60" borderId="0" applyNumberFormat="0" applyBorder="0" applyAlignment="0" applyProtection="0"/>
    <xf numFmtId="0" fontId="4" fillId="60" borderId="0" applyNumberFormat="0" applyBorder="0" applyAlignment="0" applyProtection="0"/>
    <xf numFmtId="0" fontId="4" fillId="60" borderId="0" applyNumberFormat="0" applyBorder="0" applyAlignment="0" applyProtection="0"/>
    <xf numFmtId="0" fontId="4" fillId="60" borderId="0" applyNumberFormat="0" applyBorder="0" applyAlignment="0" applyProtection="0"/>
    <xf numFmtId="0" fontId="4" fillId="60" borderId="0" applyNumberFormat="0" applyBorder="0" applyAlignment="0" applyProtection="0"/>
    <xf numFmtId="0" fontId="4" fillId="60" borderId="0" applyNumberFormat="0" applyBorder="0" applyAlignment="0" applyProtection="0"/>
    <xf numFmtId="0" fontId="4" fillId="60" borderId="0" applyNumberFormat="0" applyBorder="0" applyAlignment="0" applyProtection="0"/>
    <xf numFmtId="0" fontId="4" fillId="60" borderId="0" applyNumberFormat="0" applyBorder="0" applyAlignment="0" applyProtection="0"/>
    <xf numFmtId="0" fontId="4" fillId="60" borderId="0" applyNumberFormat="0" applyBorder="0" applyAlignment="0" applyProtection="0"/>
    <xf numFmtId="0" fontId="4" fillId="60" borderId="0" applyNumberFormat="0" applyBorder="0" applyAlignment="0" applyProtection="0"/>
    <xf numFmtId="0" fontId="4" fillId="60" borderId="0" applyNumberFormat="0" applyBorder="0" applyAlignment="0" applyProtection="0"/>
    <xf numFmtId="0" fontId="4" fillId="60" borderId="0" applyNumberFormat="0" applyBorder="0" applyAlignment="0" applyProtection="0"/>
    <xf numFmtId="0" fontId="4" fillId="60" borderId="0" applyNumberFormat="0" applyBorder="0" applyAlignment="0" applyProtection="0"/>
    <xf numFmtId="0" fontId="4" fillId="60" borderId="0" applyNumberFormat="0" applyBorder="0" applyAlignment="0" applyProtection="0"/>
    <xf numFmtId="0" fontId="4" fillId="60" borderId="0" applyNumberFormat="0" applyBorder="0" applyAlignment="0" applyProtection="0"/>
    <xf numFmtId="0" fontId="4" fillId="61" borderId="0" applyNumberFormat="0" applyBorder="0" applyAlignment="0" applyProtection="0"/>
    <xf numFmtId="0" fontId="4" fillId="61" borderId="0" applyNumberFormat="0" applyBorder="0" applyAlignment="0" applyProtection="0"/>
    <xf numFmtId="0" fontId="4" fillId="61" borderId="0" applyNumberFormat="0" applyBorder="0" applyAlignment="0" applyProtection="0"/>
    <xf numFmtId="0" fontId="4" fillId="61" borderId="0" applyNumberFormat="0" applyBorder="0" applyAlignment="0" applyProtection="0"/>
    <xf numFmtId="0" fontId="4" fillId="61" borderId="0" applyNumberFormat="0" applyBorder="0" applyAlignment="0" applyProtection="0"/>
    <xf numFmtId="0" fontId="4" fillId="61" borderId="0" applyNumberFormat="0" applyBorder="0" applyAlignment="0" applyProtection="0"/>
    <xf numFmtId="0" fontId="4" fillId="61" borderId="0" applyNumberFormat="0" applyBorder="0" applyAlignment="0" applyProtection="0"/>
    <xf numFmtId="0" fontId="4" fillId="61" borderId="0" applyNumberFormat="0" applyBorder="0" applyAlignment="0" applyProtection="0"/>
    <xf numFmtId="0" fontId="4" fillId="61" borderId="0" applyNumberFormat="0" applyBorder="0" applyAlignment="0" applyProtection="0"/>
    <xf numFmtId="0" fontId="4" fillId="61" borderId="0" applyNumberFormat="0" applyBorder="0" applyAlignment="0" applyProtection="0"/>
    <xf numFmtId="0" fontId="4" fillId="61" borderId="0" applyNumberFormat="0" applyBorder="0" applyAlignment="0" applyProtection="0"/>
    <xf numFmtId="0" fontId="4" fillId="61" borderId="0" applyNumberFormat="0" applyBorder="0" applyAlignment="0" applyProtection="0"/>
    <xf numFmtId="0" fontId="4" fillId="61" borderId="0" applyNumberFormat="0" applyBorder="0" applyAlignment="0" applyProtection="0"/>
    <xf numFmtId="0" fontId="4" fillId="61" borderId="0" applyNumberFormat="0" applyBorder="0" applyAlignment="0" applyProtection="0"/>
    <xf numFmtId="0" fontId="4" fillId="61" borderId="0" applyNumberFormat="0" applyBorder="0" applyAlignment="0" applyProtection="0"/>
    <xf numFmtId="0" fontId="4" fillId="61" borderId="0" applyNumberFormat="0" applyBorder="0" applyAlignment="0" applyProtection="0"/>
    <xf numFmtId="0" fontId="4" fillId="61" borderId="0" applyNumberFormat="0" applyBorder="0" applyAlignment="0" applyProtection="0"/>
    <xf numFmtId="0" fontId="4" fillId="61" borderId="0" applyNumberFormat="0" applyBorder="0" applyAlignment="0" applyProtection="0"/>
    <xf numFmtId="0" fontId="4" fillId="61" borderId="0" applyNumberFormat="0" applyBorder="0" applyAlignment="0" applyProtection="0"/>
    <xf numFmtId="0" fontId="4" fillId="61" borderId="0" applyNumberFormat="0" applyBorder="0" applyAlignment="0" applyProtection="0"/>
    <xf numFmtId="0" fontId="4" fillId="61" borderId="0" applyNumberFormat="0" applyBorder="0" applyAlignment="0" applyProtection="0"/>
    <xf numFmtId="0" fontId="4" fillId="61" borderId="0" applyNumberFormat="0" applyBorder="0" applyAlignment="0" applyProtection="0"/>
    <xf numFmtId="0" fontId="4" fillId="61" borderId="0" applyNumberFormat="0" applyBorder="0" applyAlignment="0" applyProtection="0"/>
    <xf numFmtId="0" fontId="4" fillId="61" borderId="0" applyNumberFormat="0" applyBorder="0" applyAlignment="0" applyProtection="0"/>
    <xf numFmtId="0" fontId="4" fillId="61" borderId="0" applyNumberFormat="0" applyBorder="0" applyAlignment="0" applyProtection="0"/>
    <xf numFmtId="0" fontId="4" fillId="61" borderId="0" applyNumberFormat="0" applyBorder="0" applyAlignment="0" applyProtection="0"/>
    <xf numFmtId="0" fontId="4" fillId="61" borderId="0" applyNumberFormat="0" applyBorder="0" applyAlignment="0" applyProtection="0"/>
    <xf numFmtId="0" fontId="4" fillId="61" borderId="0" applyNumberFormat="0" applyBorder="0" applyAlignment="0" applyProtection="0"/>
    <xf numFmtId="0" fontId="4" fillId="61" borderId="0" applyNumberFormat="0" applyBorder="0" applyAlignment="0" applyProtection="0"/>
    <xf numFmtId="0" fontId="4" fillId="61" borderId="0" applyNumberFormat="0" applyBorder="0" applyAlignment="0" applyProtection="0"/>
    <xf numFmtId="0" fontId="4" fillId="61" borderId="0" applyNumberFormat="0" applyBorder="0" applyAlignment="0" applyProtection="0"/>
    <xf numFmtId="0" fontId="4" fillId="61" borderId="0" applyNumberFormat="0" applyBorder="0" applyAlignment="0" applyProtection="0"/>
    <xf numFmtId="0" fontId="4" fillId="61" borderId="0" applyNumberFormat="0" applyBorder="0" applyAlignment="0" applyProtection="0"/>
    <xf numFmtId="0" fontId="4" fillId="61" borderId="0" applyNumberFormat="0" applyBorder="0" applyAlignment="0" applyProtection="0"/>
    <xf numFmtId="0" fontId="4" fillId="61" borderId="0" applyNumberFormat="0" applyBorder="0" applyAlignment="0" applyProtection="0"/>
    <xf numFmtId="0" fontId="4" fillId="61" borderId="0" applyNumberFormat="0" applyBorder="0" applyAlignment="0" applyProtection="0"/>
    <xf numFmtId="0" fontId="4" fillId="61" borderId="0" applyNumberFormat="0" applyBorder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2" borderId="0" applyNumberFormat="0" applyBorder="0" applyAlignment="0" applyProtection="0"/>
    <xf numFmtId="0" fontId="4" fillId="52" borderId="0" applyNumberFormat="0" applyBorder="0" applyAlignment="0" applyProtection="0"/>
    <xf numFmtId="0" fontId="4" fillId="52" borderId="0" applyNumberFormat="0" applyBorder="0" applyAlignment="0" applyProtection="0"/>
    <xf numFmtId="0" fontId="4" fillId="52" borderId="0" applyNumberFormat="0" applyBorder="0" applyAlignment="0" applyProtection="0"/>
    <xf numFmtId="0" fontId="4" fillId="52" borderId="0" applyNumberFormat="0" applyBorder="0" applyAlignment="0" applyProtection="0"/>
    <xf numFmtId="0" fontId="4" fillId="52" borderId="0" applyNumberFormat="0" applyBorder="0" applyAlignment="0" applyProtection="0"/>
    <xf numFmtId="0" fontId="4" fillId="52" borderId="0" applyNumberFormat="0" applyBorder="0" applyAlignment="0" applyProtection="0"/>
    <xf numFmtId="0" fontId="4" fillId="52" borderId="0" applyNumberFormat="0" applyBorder="0" applyAlignment="0" applyProtection="0"/>
    <xf numFmtId="0" fontId="4" fillId="52" borderId="0" applyNumberFormat="0" applyBorder="0" applyAlignment="0" applyProtection="0"/>
    <xf numFmtId="0" fontId="4" fillId="52" borderId="0" applyNumberFormat="0" applyBorder="0" applyAlignment="0" applyProtection="0"/>
    <xf numFmtId="0" fontId="4" fillId="52" borderId="0" applyNumberFormat="0" applyBorder="0" applyAlignment="0" applyProtection="0"/>
    <xf numFmtId="0" fontId="4" fillId="52" borderId="0" applyNumberFormat="0" applyBorder="0" applyAlignment="0" applyProtection="0"/>
    <xf numFmtId="0" fontId="4" fillId="52" borderId="0" applyNumberFormat="0" applyBorder="0" applyAlignment="0" applyProtection="0"/>
    <xf numFmtId="0" fontId="4" fillId="52" borderId="0" applyNumberFormat="0" applyBorder="0" applyAlignment="0" applyProtection="0"/>
    <xf numFmtId="0" fontId="4" fillId="52" borderId="0" applyNumberFormat="0" applyBorder="0" applyAlignment="0" applyProtection="0"/>
    <xf numFmtId="0" fontId="4" fillId="52" borderId="0" applyNumberFormat="0" applyBorder="0" applyAlignment="0" applyProtection="0"/>
    <xf numFmtId="0" fontId="4" fillId="52" borderId="0" applyNumberFormat="0" applyBorder="0" applyAlignment="0" applyProtection="0"/>
    <xf numFmtId="0" fontId="4" fillId="52" borderId="0" applyNumberFormat="0" applyBorder="0" applyAlignment="0" applyProtection="0"/>
    <xf numFmtId="0" fontId="4" fillId="52" borderId="0" applyNumberFormat="0" applyBorder="0" applyAlignment="0" applyProtection="0"/>
    <xf numFmtId="0" fontId="4" fillId="52" borderId="0" applyNumberFormat="0" applyBorder="0" applyAlignment="0" applyProtection="0"/>
    <xf numFmtId="0" fontId="4" fillId="52" borderId="0" applyNumberFormat="0" applyBorder="0" applyAlignment="0" applyProtection="0"/>
    <xf numFmtId="0" fontId="4" fillId="52" borderId="0" applyNumberFormat="0" applyBorder="0" applyAlignment="0" applyProtection="0"/>
    <xf numFmtId="0" fontId="4" fillId="52" borderId="0" applyNumberFormat="0" applyBorder="0" applyAlignment="0" applyProtection="0"/>
    <xf numFmtId="0" fontId="4" fillId="52" borderId="0" applyNumberFormat="0" applyBorder="0" applyAlignment="0" applyProtection="0"/>
    <xf numFmtId="0" fontId="4" fillId="52" borderId="0" applyNumberFormat="0" applyBorder="0" applyAlignment="0" applyProtection="0"/>
    <xf numFmtId="0" fontId="4" fillId="52" borderId="0" applyNumberFormat="0" applyBorder="0" applyAlignment="0" applyProtection="0"/>
    <xf numFmtId="0" fontId="4" fillId="52" borderId="0" applyNumberFormat="0" applyBorder="0" applyAlignment="0" applyProtection="0"/>
    <xf numFmtId="0" fontId="4" fillId="52" borderId="0" applyNumberFormat="0" applyBorder="0" applyAlignment="0" applyProtection="0"/>
    <xf numFmtId="0" fontId="4" fillId="52" borderId="0" applyNumberFormat="0" applyBorder="0" applyAlignment="0" applyProtection="0"/>
    <xf numFmtId="0" fontId="4" fillId="52" borderId="0" applyNumberFormat="0" applyBorder="0" applyAlignment="0" applyProtection="0"/>
    <xf numFmtId="0" fontId="4" fillId="52" borderId="0" applyNumberFormat="0" applyBorder="0" applyAlignment="0" applyProtection="0"/>
    <xf numFmtId="0" fontId="4" fillId="52" borderId="0" applyNumberFormat="0" applyBorder="0" applyAlignment="0" applyProtection="0"/>
    <xf numFmtId="0" fontId="4" fillId="52" borderId="0" applyNumberFormat="0" applyBorder="0" applyAlignment="0" applyProtection="0"/>
    <xf numFmtId="0" fontId="4" fillId="52" borderId="0" applyNumberFormat="0" applyBorder="0" applyAlignment="0" applyProtection="0"/>
    <xf numFmtId="0" fontId="4" fillId="52" borderId="0" applyNumberFormat="0" applyBorder="0" applyAlignment="0" applyProtection="0"/>
    <xf numFmtId="0" fontId="4" fillId="52" borderId="0" applyNumberFormat="0" applyBorder="0" applyAlignment="0" applyProtection="0"/>
    <xf numFmtId="0" fontId="4" fillId="52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6" borderId="0" applyNumberFormat="0" applyBorder="0" applyAlignment="0" applyProtection="0"/>
    <xf numFmtId="0" fontId="4" fillId="56" borderId="0" applyNumberFormat="0" applyBorder="0" applyAlignment="0" applyProtection="0"/>
    <xf numFmtId="0" fontId="4" fillId="56" borderId="0" applyNumberFormat="0" applyBorder="0" applyAlignment="0" applyProtection="0"/>
    <xf numFmtId="0" fontId="4" fillId="56" borderId="0" applyNumberFormat="0" applyBorder="0" applyAlignment="0" applyProtection="0"/>
    <xf numFmtId="0" fontId="4" fillId="56" borderId="0" applyNumberFormat="0" applyBorder="0" applyAlignment="0" applyProtection="0"/>
    <xf numFmtId="0" fontId="4" fillId="56" borderId="0" applyNumberFormat="0" applyBorder="0" applyAlignment="0" applyProtection="0"/>
    <xf numFmtId="0" fontId="4" fillId="56" borderId="0" applyNumberFormat="0" applyBorder="0" applyAlignment="0" applyProtection="0"/>
    <xf numFmtId="0" fontId="4" fillId="56" borderId="0" applyNumberFormat="0" applyBorder="0" applyAlignment="0" applyProtection="0"/>
    <xf numFmtId="0" fontId="4" fillId="56" borderId="0" applyNumberFormat="0" applyBorder="0" applyAlignment="0" applyProtection="0"/>
    <xf numFmtId="0" fontId="4" fillId="56" borderId="0" applyNumberFormat="0" applyBorder="0" applyAlignment="0" applyProtection="0"/>
    <xf numFmtId="0" fontId="4" fillId="56" borderId="0" applyNumberFormat="0" applyBorder="0" applyAlignment="0" applyProtection="0"/>
    <xf numFmtId="0" fontId="4" fillId="56" borderId="0" applyNumberFormat="0" applyBorder="0" applyAlignment="0" applyProtection="0"/>
    <xf numFmtId="0" fontId="4" fillId="56" borderId="0" applyNumberFormat="0" applyBorder="0" applyAlignment="0" applyProtection="0"/>
    <xf numFmtId="0" fontId="4" fillId="56" borderId="0" applyNumberFormat="0" applyBorder="0" applyAlignment="0" applyProtection="0"/>
    <xf numFmtId="0" fontId="4" fillId="56" borderId="0" applyNumberFormat="0" applyBorder="0" applyAlignment="0" applyProtection="0"/>
    <xf numFmtId="0" fontId="4" fillId="56" borderId="0" applyNumberFormat="0" applyBorder="0" applyAlignment="0" applyProtection="0"/>
    <xf numFmtId="0" fontId="4" fillId="56" borderId="0" applyNumberFormat="0" applyBorder="0" applyAlignment="0" applyProtection="0"/>
    <xf numFmtId="0" fontId="4" fillId="56" borderId="0" applyNumberFormat="0" applyBorder="0" applyAlignment="0" applyProtection="0"/>
    <xf numFmtId="0" fontId="4" fillId="56" borderId="0" applyNumberFormat="0" applyBorder="0" applyAlignment="0" applyProtection="0"/>
    <xf numFmtId="0" fontId="4" fillId="56" borderId="0" applyNumberFormat="0" applyBorder="0" applyAlignment="0" applyProtection="0"/>
    <xf numFmtId="0" fontId="4" fillId="56" borderId="0" applyNumberFormat="0" applyBorder="0" applyAlignment="0" applyProtection="0"/>
    <xf numFmtId="0" fontId="4" fillId="56" borderId="0" applyNumberFormat="0" applyBorder="0" applyAlignment="0" applyProtection="0"/>
    <xf numFmtId="0" fontId="4" fillId="56" borderId="0" applyNumberFormat="0" applyBorder="0" applyAlignment="0" applyProtection="0"/>
    <xf numFmtId="0" fontId="4" fillId="56" borderId="0" applyNumberFormat="0" applyBorder="0" applyAlignment="0" applyProtection="0"/>
    <xf numFmtId="0" fontId="4" fillId="56" borderId="0" applyNumberFormat="0" applyBorder="0" applyAlignment="0" applyProtection="0"/>
    <xf numFmtId="0" fontId="4" fillId="56" borderId="0" applyNumberFormat="0" applyBorder="0" applyAlignment="0" applyProtection="0"/>
    <xf numFmtId="0" fontId="4" fillId="56" borderId="0" applyNumberFormat="0" applyBorder="0" applyAlignment="0" applyProtection="0"/>
    <xf numFmtId="0" fontId="4" fillId="56" borderId="0" applyNumberFormat="0" applyBorder="0" applyAlignment="0" applyProtection="0"/>
    <xf numFmtId="0" fontId="4" fillId="56" borderId="0" applyNumberFormat="0" applyBorder="0" applyAlignment="0" applyProtection="0"/>
    <xf numFmtId="0" fontId="4" fillId="56" borderId="0" applyNumberFormat="0" applyBorder="0" applyAlignment="0" applyProtection="0"/>
    <xf numFmtId="0" fontId="4" fillId="56" borderId="0" applyNumberFormat="0" applyBorder="0" applyAlignment="0" applyProtection="0"/>
    <xf numFmtId="0" fontId="4" fillId="56" borderId="0" applyNumberFormat="0" applyBorder="0" applyAlignment="0" applyProtection="0"/>
    <xf numFmtId="0" fontId="4" fillId="56" borderId="0" applyNumberFormat="0" applyBorder="0" applyAlignment="0" applyProtection="0"/>
    <xf numFmtId="0" fontId="4" fillId="56" borderId="0" applyNumberFormat="0" applyBorder="0" applyAlignment="0" applyProtection="0"/>
    <xf numFmtId="0" fontId="4" fillId="56" borderId="0" applyNumberFormat="0" applyBorder="0" applyAlignment="0" applyProtection="0"/>
    <xf numFmtId="0" fontId="4" fillId="56" borderId="0" applyNumberFormat="0" applyBorder="0" applyAlignment="0" applyProtection="0"/>
    <xf numFmtId="0" fontId="4" fillId="56" borderId="0" applyNumberFormat="0" applyBorder="0" applyAlignment="0" applyProtection="0"/>
    <xf numFmtId="0" fontId="4" fillId="57" borderId="0" applyNumberFormat="0" applyBorder="0" applyAlignment="0" applyProtection="0"/>
    <xf numFmtId="0" fontId="4" fillId="57" borderId="0" applyNumberFormat="0" applyBorder="0" applyAlignment="0" applyProtection="0"/>
    <xf numFmtId="0" fontId="4" fillId="57" borderId="0" applyNumberFormat="0" applyBorder="0" applyAlignment="0" applyProtection="0"/>
    <xf numFmtId="0" fontId="4" fillId="57" borderId="0" applyNumberFormat="0" applyBorder="0" applyAlignment="0" applyProtection="0"/>
    <xf numFmtId="0" fontId="4" fillId="57" borderId="0" applyNumberFormat="0" applyBorder="0" applyAlignment="0" applyProtection="0"/>
    <xf numFmtId="0" fontId="4" fillId="57" borderId="0" applyNumberFormat="0" applyBorder="0" applyAlignment="0" applyProtection="0"/>
    <xf numFmtId="0" fontId="4" fillId="57" borderId="0" applyNumberFormat="0" applyBorder="0" applyAlignment="0" applyProtection="0"/>
    <xf numFmtId="0" fontId="4" fillId="57" borderId="0" applyNumberFormat="0" applyBorder="0" applyAlignment="0" applyProtection="0"/>
    <xf numFmtId="0" fontId="4" fillId="57" borderId="0" applyNumberFormat="0" applyBorder="0" applyAlignment="0" applyProtection="0"/>
    <xf numFmtId="0" fontId="4" fillId="57" borderId="0" applyNumberFormat="0" applyBorder="0" applyAlignment="0" applyProtection="0"/>
    <xf numFmtId="0" fontId="4" fillId="57" borderId="0" applyNumberFormat="0" applyBorder="0" applyAlignment="0" applyProtection="0"/>
    <xf numFmtId="0" fontId="4" fillId="57" borderId="0" applyNumberFormat="0" applyBorder="0" applyAlignment="0" applyProtection="0"/>
    <xf numFmtId="0" fontId="4" fillId="57" borderId="0" applyNumberFormat="0" applyBorder="0" applyAlignment="0" applyProtection="0"/>
    <xf numFmtId="0" fontId="4" fillId="57" borderId="0" applyNumberFormat="0" applyBorder="0" applyAlignment="0" applyProtection="0"/>
    <xf numFmtId="0" fontId="4" fillId="57" borderId="0" applyNumberFormat="0" applyBorder="0" applyAlignment="0" applyProtection="0"/>
    <xf numFmtId="0" fontId="4" fillId="57" borderId="0" applyNumberFormat="0" applyBorder="0" applyAlignment="0" applyProtection="0"/>
    <xf numFmtId="0" fontId="4" fillId="57" borderId="0" applyNumberFormat="0" applyBorder="0" applyAlignment="0" applyProtection="0"/>
    <xf numFmtId="0" fontId="4" fillId="57" borderId="0" applyNumberFormat="0" applyBorder="0" applyAlignment="0" applyProtection="0"/>
    <xf numFmtId="0" fontId="4" fillId="57" borderId="0" applyNumberFormat="0" applyBorder="0" applyAlignment="0" applyProtection="0"/>
    <xf numFmtId="0" fontId="4" fillId="57" borderId="0" applyNumberFormat="0" applyBorder="0" applyAlignment="0" applyProtection="0"/>
    <xf numFmtId="0" fontId="4" fillId="57" borderId="0" applyNumberFormat="0" applyBorder="0" applyAlignment="0" applyProtection="0"/>
    <xf numFmtId="0" fontId="4" fillId="57" borderId="0" applyNumberFormat="0" applyBorder="0" applyAlignment="0" applyProtection="0"/>
    <xf numFmtId="0" fontId="4" fillId="57" borderId="0" applyNumberFormat="0" applyBorder="0" applyAlignment="0" applyProtection="0"/>
    <xf numFmtId="0" fontId="4" fillId="57" borderId="0" applyNumberFormat="0" applyBorder="0" applyAlignment="0" applyProtection="0"/>
    <xf numFmtId="0" fontId="4" fillId="57" borderId="0" applyNumberFormat="0" applyBorder="0" applyAlignment="0" applyProtection="0"/>
    <xf numFmtId="0" fontId="4" fillId="57" borderId="0" applyNumberFormat="0" applyBorder="0" applyAlignment="0" applyProtection="0"/>
    <xf numFmtId="0" fontId="4" fillId="57" borderId="0" applyNumberFormat="0" applyBorder="0" applyAlignment="0" applyProtection="0"/>
    <xf numFmtId="0" fontId="4" fillId="57" borderId="0" applyNumberFormat="0" applyBorder="0" applyAlignment="0" applyProtection="0"/>
    <xf numFmtId="0" fontId="4" fillId="57" borderId="0" applyNumberFormat="0" applyBorder="0" applyAlignment="0" applyProtection="0"/>
    <xf numFmtId="0" fontId="4" fillId="57" borderId="0" applyNumberFormat="0" applyBorder="0" applyAlignment="0" applyProtection="0"/>
    <xf numFmtId="0" fontId="4" fillId="57" borderId="0" applyNumberFormat="0" applyBorder="0" applyAlignment="0" applyProtection="0"/>
    <xf numFmtId="0" fontId="4" fillId="57" borderId="0" applyNumberFormat="0" applyBorder="0" applyAlignment="0" applyProtection="0"/>
    <xf numFmtId="0" fontId="4" fillId="57" borderId="0" applyNumberFormat="0" applyBorder="0" applyAlignment="0" applyProtection="0"/>
    <xf numFmtId="0" fontId="4" fillId="57" borderId="0" applyNumberFormat="0" applyBorder="0" applyAlignment="0" applyProtection="0"/>
    <xf numFmtId="0" fontId="4" fillId="57" borderId="0" applyNumberFormat="0" applyBorder="0" applyAlignment="0" applyProtection="0"/>
    <xf numFmtId="0" fontId="4" fillId="57" borderId="0" applyNumberFormat="0" applyBorder="0" applyAlignment="0" applyProtection="0"/>
    <xf numFmtId="0" fontId="4" fillId="57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60" borderId="0" applyNumberFormat="0" applyBorder="0" applyAlignment="0" applyProtection="0"/>
    <xf numFmtId="0" fontId="4" fillId="60" borderId="0" applyNumberFormat="0" applyBorder="0" applyAlignment="0" applyProtection="0"/>
    <xf numFmtId="0" fontId="4" fillId="60" borderId="0" applyNumberFormat="0" applyBorder="0" applyAlignment="0" applyProtection="0"/>
    <xf numFmtId="0" fontId="4" fillId="60" borderId="0" applyNumberFormat="0" applyBorder="0" applyAlignment="0" applyProtection="0"/>
    <xf numFmtId="0" fontId="4" fillId="60" borderId="0" applyNumberFormat="0" applyBorder="0" applyAlignment="0" applyProtection="0"/>
    <xf numFmtId="0" fontId="4" fillId="60" borderId="0" applyNumberFormat="0" applyBorder="0" applyAlignment="0" applyProtection="0"/>
    <xf numFmtId="0" fontId="4" fillId="60" borderId="0" applyNumberFormat="0" applyBorder="0" applyAlignment="0" applyProtection="0"/>
    <xf numFmtId="0" fontId="4" fillId="60" borderId="0" applyNumberFormat="0" applyBorder="0" applyAlignment="0" applyProtection="0"/>
    <xf numFmtId="0" fontId="4" fillId="60" borderId="0" applyNumberFormat="0" applyBorder="0" applyAlignment="0" applyProtection="0"/>
    <xf numFmtId="0" fontId="4" fillId="60" borderId="0" applyNumberFormat="0" applyBorder="0" applyAlignment="0" applyProtection="0"/>
    <xf numFmtId="0" fontId="4" fillId="60" borderId="0" applyNumberFormat="0" applyBorder="0" applyAlignment="0" applyProtection="0"/>
    <xf numFmtId="0" fontId="4" fillId="60" borderId="0" applyNumberFormat="0" applyBorder="0" applyAlignment="0" applyProtection="0"/>
    <xf numFmtId="0" fontId="4" fillId="60" borderId="0" applyNumberFormat="0" applyBorder="0" applyAlignment="0" applyProtection="0"/>
    <xf numFmtId="0" fontId="4" fillId="60" borderId="0" applyNumberFormat="0" applyBorder="0" applyAlignment="0" applyProtection="0"/>
    <xf numFmtId="0" fontId="4" fillId="60" borderId="0" applyNumberFormat="0" applyBorder="0" applyAlignment="0" applyProtection="0"/>
    <xf numFmtId="0" fontId="4" fillId="60" borderId="0" applyNumberFormat="0" applyBorder="0" applyAlignment="0" applyProtection="0"/>
    <xf numFmtId="0" fontId="4" fillId="60" borderId="0" applyNumberFormat="0" applyBorder="0" applyAlignment="0" applyProtection="0"/>
    <xf numFmtId="0" fontId="4" fillId="60" borderId="0" applyNumberFormat="0" applyBorder="0" applyAlignment="0" applyProtection="0"/>
    <xf numFmtId="0" fontId="4" fillId="60" borderId="0" applyNumberFormat="0" applyBorder="0" applyAlignment="0" applyProtection="0"/>
    <xf numFmtId="0" fontId="4" fillId="60" borderId="0" applyNumberFormat="0" applyBorder="0" applyAlignment="0" applyProtection="0"/>
    <xf numFmtId="0" fontId="4" fillId="60" borderId="0" applyNumberFormat="0" applyBorder="0" applyAlignment="0" applyProtection="0"/>
    <xf numFmtId="0" fontId="4" fillId="60" borderId="0" applyNumberFormat="0" applyBorder="0" applyAlignment="0" applyProtection="0"/>
    <xf numFmtId="0" fontId="4" fillId="60" borderId="0" applyNumberFormat="0" applyBorder="0" applyAlignment="0" applyProtection="0"/>
    <xf numFmtId="0" fontId="4" fillId="60" borderId="0" applyNumberFormat="0" applyBorder="0" applyAlignment="0" applyProtection="0"/>
    <xf numFmtId="0" fontId="4" fillId="60" borderId="0" applyNumberFormat="0" applyBorder="0" applyAlignment="0" applyProtection="0"/>
    <xf numFmtId="0" fontId="4" fillId="60" borderId="0" applyNumberFormat="0" applyBorder="0" applyAlignment="0" applyProtection="0"/>
    <xf numFmtId="0" fontId="4" fillId="60" borderId="0" applyNumberFormat="0" applyBorder="0" applyAlignment="0" applyProtection="0"/>
    <xf numFmtId="0" fontId="4" fillId="60" borderId="0" applyNumberFormat="0" applyBorder="0" applyAlignment="0" applyProtection="0"/>
    <xf numFmtId="0" fontId="4" fillId="60" borderId="0" applyNumberFormat="0" applyBorder="0" applyAlignment="0" applyProtection="0"/>
    <xf numFmtId="0" fontId="4" fillId="60" borderId="0" applyNumberFormat="0" applyBorder="0" applyAlignment="0" applyProtection="0"/>
    <xf numFmtId="0" fontId="4" fillId="60" borderId="0" applyNumberFormat="0" applyBorder="0" applyAlignment="0" applyProtection="0"/>
    <xf numFmtId="0" fontId="4" fillId="60" borderId="0" applyNumberFormat="0" applyBorder="0" applyAlignment="0" applyProtection="0"/>
    <xf numFmtId="0" fontId="4" fillId="60" borderId="0" applyNumberFormat="0" applyBorder="0" applyAlignment="0" applyProtection="0"/>
    <xf numFmtId="0" fontId="4" fillId="60" borderId="0" applyNumberFormat="0" applyBorder="0" applyAlignment="0" applyProtection="0"/>
    <xf numFmtId="0" fontId="4" fillId="60" borderId="0" applyNumberFormat="0" applyBorder="0" applyAlignment="0" applyProtection="0"/>
    <xf numFmtId="0" fontId="4" fillId="60" borderId="0" applyNumberFormat="0" applyBorder="0" applyAlignment="0" applyProtection="0"/>
    <xf numFmtId="0" fontId="4" fillId="60" borderId="0" applyNumberFormat="0" applyBorder="0" applyAlignment="0" applyProtection="0"/>
    <xf numFmtId="0" fontId="4" fillId="61" borderId="0" applyNumberFormat="0" applyBorder="0" applyAlignment="0" applyProtection="0"/>
    <xf numFmtId="0" fontId="4" fillId="61" borderId="0" applyNumberFormat="0" applyBorder="0" applyAlignment="0" applyProtection="0"/>
    <xf numFmtId="0" fontId="4" fillId="61" borderId="0" applyNumberFormat="0" applyBorder="0" applyAlignment="0" applyProtection="0"/>
    <xf numFmtId="0" fontId="4" fillId="61" borderId="0" applyNumberFormat="0" applyBorder="0" applyAlignment="0" applyProtection="0"/>
    <xf numFmtId="0" fontId="4" fillId="61" borderId="0" applyNumberFormat="0" applyBorder="0" applyAlignment="0" applyProtection="0"/>
    <xf numFmtId="0" fontId="4" fillId="61" borderId="0" applyNumberFormat="0" applyBorder="0" applyAlignment="0" applyProtection="0"/>
    <xf numFmtId="0" fontId="4" fillId="61" borderId="0" applyNumberFormat="0" applyBorder="0" applyAlignment="0" applyProtection="0"/>
    <xf numFmtId="0" fontId="4" fillId="61" borderId="0" applyNumberFormat="0" applyBorder="0" applyAlignment="0" applyProtection="0"/>
    <xf numFmtId="0" fontId="4" fillId="61" borderId="0" applyNumberFormat="0" applyBorder="0" applyAlignment="0" applyProtection="0"/>
    <xf numFmtId="0" fontId="4" fillId="61" borderId="0" applyNumberFormat="0" applyBorder="0" applyAlignment="0" applyProtection="0"/>
    <xf numFmtId="0" fontId="4" fillId="61" borderId="0" applyNumberFormat="0" applyBorder="0" applyAlignment="0" applyProtection="0"/>
    <xf numFmtId="0" fontId="4" fillId="61" borderId="0" applyNumberFormat="0" applyBorder="0" applyAlignment="0" applyProtection="0"/>
    <xf numFmtId="0" fontId="4" fillId="61" borderId="0" applyNumberFormat="0" applyBorder="0" applyAlignment="0" applyProtection="0"/>
    <xf numFmtId="0" fontId="4" fillId="61" borderId="0" applyNumberFormat="0" applyBorder="0" applyAlignment="0" applyProtection="0"/>
    <xf numFmtId="0" fontId="4" fillId="61" borderId="0" applyNumberFormat="0" applyBorder="0" applyAlignment="0" applyProtection="0"/>
    <xf numFmtId="0" fontId="4" fillId="61" borderId="0" applyNumberFormat="0" applyBorder="0" applyAlignment="0" applyProtection="0"/>
    <xf numFmtId="0" fontId="4" fillId="61" borderId="0" applyNumberFormat="0" applyBorder="0" applyAlignment="0" applyProtection="0"/>
    <xf numFmtId="0" fontId="4" fillId="61" borderId="0" applyNumberFormat="0" applyBorder="0" applyAlignment="0" applyProtection="0"/>
    <xf numFmtId="0" fontId="4" fillId="61" borderId="0" applyNumberFormat="0" applyBorder="0" applyAlignment="0" applyProtection="0"/>
    <xf numFmtId="0" fontId="4" fillId="61" borderId="0" applyNumberFormat="0" applyBorder="0" applyAlignment="0" applyProtection="0"/>
    <xf numFmtId="0" fontId="4" fillId="61" borderId="0" applyNumberFormat="0" applyBorder="0" applyAlignment="0" applyProtection="0"/>
    <xf numFmtId="0" fontId="4" fillId="61" borderId="0" applyNumberFormat="0" applyBorder="0" applyAlignment="0" applyProtection="0"/>
    <xf numFmtId="0" fontId="4" fillId="61" borderId="0" applyNumberFormat="0" applyBorder="0" applyAlignment="0" applyProtection="0"/>
    <xf numFmtId="0" fontId="4" fillId="61" borderId="0" applyNumberFormat="0" applyBorder="0" applyAlignment="0" applyProtection="0"/>
    <xf numFmtId="0" fontId="4" fillId="61" borderId="0" applyNumberFormat="0" applyBorder="0" applyAlignment="0" applyProtection="0"/>
    <xf numFmtId="0" fontId="4" fillId="61" borderId="0" applyNumberFormat="0" applyBorder="0" applyAlignment="0" applyProtection="0"/>
    <xf numFmtId="0" fontId="4" fillId="61" borderId="0" applyNumberFormat="0" applyBorder="0" applyAlignment="0" applyProtection="0"/>
    <xf numFmtId="0" fontId="4" fillId="61" borderId="0" applyNumberFormat="0" applyBorder="0" applyAlignment="0" applyProtection="0"/>
    <xf numFmtId="0" fontId="4" fillId="61" borderId="0" applyNumberFormat="0" applyBorder="0" applyAlignment="0" applyProtection="0"/>
    <xf numFmtId="0" fontId="4" fillId="61" borderId="0" applyNumberFormat="0" applyBorder="0" applyAlignment="0" applyProtection="0"/>
    <xf numFmtId="0" fontId="4" fillId="61" borderId="0" applyNumberFormat="0" applyBorder="0" applyAlignment="0" applyProtection="0"/>
    <xf numFmtId="0" fontId="4" fillId="61" borderId="0" applyNumberFormat="0" applyBorder="0" applyAlignment="0" applyProtection="0"/>
    <xf numFmtId="0" fontId="4" fillId="61" borderId="0" applyNumberFormat="0" applyBorder="0" applyAlignment="0" applyProtection="0"/>
    <xf numFmtId="0" fontId="4" fillId="61" borderId="0" applyNumberFormat="0" applyBorder="0" applyAlignment="0" applyProtection="0"/>
    <xf numFmtId="0" fontId="4" fillId="61" borderId="0" applyNumberFormat="0" applyBorder="0" applyAlignment="0" applyProtection="0"/>
    <xf numFmtId="0" fontId="4" fillId="61" borderId="0" applyNumberFormat="0" applyBorder="0" applyAlignment="0" applyProtection="0"/>
    <xf numFmtId="0" fontId="4" fillId="61" borderId="0" applyNumberFormat="0" applyBorder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0" fontId="4" fillId="75" borderId="16" applyNumberFormat="0" applyFont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1" fillId="0" borderId="0" applyNumberFormat="0" applyFill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0" fontId="3" fillId="75" borderId="16" applyNumberFormat="0" applyFont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2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1" fillId="0" borderId="0" applyNumberFormat="0" applyFill="0" applyBorder="0" applyAlignment="0" applyProtection="0"/>
    <xf numFmtId="0" fontId="7" fillId="0" borderId="0"/>
    <xf numFmtId="0" fontId="7" fillId="0" borderId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3" fillId="45" borderId="31" applyNumberFormat="0" applyAlignment="0" applyProtection="0"/>
    <xf numFmtId="0" fontId="13" fillId="18" borderId="31" applyNumberFormat="0" applyAlignment="0" applyProtection="0"/>
    <xf numFmtId="0" fontId="13" fillId="17" borderId="31" applyNumberFormat="0" applyAlignment="0" applyProtection="0"/>
    <xf numFmtId="0" fontId="13" fillId="45" borderId="31" applyNumberFormat="0" applyAlignment="0" applyProtection="0"/>
    <xf numFmtId="0" fontId="13" fillId="46" borderId="31" applyNumberFormat="0" applyAlignment="0" applyProtection="0"/>
    <xf numFmtId="0" fontId="13" fillId="45" borderId="31" applyNumberFormat="0" applyAlignment="0" applyProtection="0"/>
    <xf numFmtId="0" fontId="13" fillId="18" borderId="31" applyNumberFormat="0" applyAlignment="0" applyProtection="0"/>
    <xf numFmtId="0" fontId="13" fillId="45" borderId="31" applyNumberFormat="0" applyAlignment="0" applyProtection="0"/>
    <xf numFmtId="0" fontId="13" fillId="45" borderId="31" applyNumberForma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28" fillId="9" borderId="32" applyNumberFormat="0" applyFont="0" applyAlignment="0" applyProtection="0"/>
    <xf numFmtId="0" fontId="28" fillId="9" borderId="32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28" fillId="9" borderId="32" applyNumberFormat="0" applyFont="0" applyAlignment="0" applyProtection="0"/>
    <xf numFmtId="0" fontId="9" fillId="10" borderId="32" applyNumberFormat="0" applyAlignment="0" applyProtection="0"/>
    <xf numFmtId="0" fontId="28" fillId="9" borderId="32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36" fillId="45" borderId="32" applyNumberFormat="0" applyFont="0" applyAlignment="0" applyProtection="0"/>
    <xf numFmtId="0" fontId="7" fillId="46" borderId="32" applyNumberForma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28" fillId="9" borderId="32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7" fillId="46" borderId="32" applyNumberForma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5" fillId="5" borderId="31" applyNumberFormat="0" applyAlignment="0" applyProtection="0"/>
    <xf numFmtId="0" fontId="15" fillId="6" borderId="31" applyNumberFormat="0" applyAlignment="0" applyProtection="0"/>
    <xf numFmtId="0" fontId="15" fillId="5" borderId="31" applyNumberFormat="0" applyAlignment="0" applyProtection="0"/>
    <xf numFmtId="0" fontId="15" fillId="6" borderId="31" applyNumberFormat="0" applyAlignment="0" applyProtection="0"/>
    <xf numFmtId="0" fontId="15" fillId="5" borderId="31" applyNumberFormat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45" borderId="33" applyNumberFormat="0" applyAlignment="0" applyProtection="0"/>
    <xf numFmtId="0" fontId="19" fillId="18" borderId="33" applyNumberFormat="0" applyAlignment="0" applyProtection="0"/>
    <xf numFmtId="0" fontId="19" fillId="17" borderId="33" applyNumberFormat="0" applyAlignment="0" applyProtection="0"/>
    <xf numFmtId="0" fontId="19" fillId="45" borderId="33" applyNumberFormat="0" applyAlignment="0" applyProtection="0"/>
    <xf numFmtId="0" fontId="19" fillId="46" borderId="33" applyNumberFormat="0" applyAlignment="0" applyProtection="0"/>
    <xf numFmtId="0" fontId="19" fillId="45" borderId="33" applyNumberFormat="0" applyAlignment="0" applyProtection="0"/>
    <xf numFmtId="0" fontId="19" fillId="18" borderId="33" applyNumberFormat="0" applyAlignment="0" applyProtection="0"/>
    <xf numFmtId="0" fontId="19" fillId="45" borderId="33" applyNumberFormat="0" applyAlignment="0" applyProtection="0"/>
    <xf numFmtId="0" fontId="19" fillId="45" borderId="33" applyNumberFormat="0" applyAlignment="0" applyProtection="0"/>
    <xf numFmtId="0" fontId="25" fillId="0" borderId="35" applyNumberFormat="0" applyFill="0" applyAlignment="0" applyProtection="0"/>
    <xf numFmtId="0" fontId="25" fillId="0" borderId="34" applyNumberFormat="0" applyFill="0" applyAlignment="0" applyProtection="0"/>
    <xf numFmtId="0" fontId="25" fillId="0" borderId="35" applyNumberFormat="0" applyFill="0" applyAlignment="0" applyProtection="0"/>
    <xf numFmtId="0" fontId="25" fillId="0" borderId="35" applyNumberFormat="0" applyFill="0" applyAlignment="0" applyProtection="0"/>
    <xf numFmtId="0" fontId="25" fillId="0" borderId="35" applyNumberFormat="0" applyFill="0" applyAlignment="0" applyProtection="0"/>
    <xf numFmtId="0" fontId="1" fillId="0" borderId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2" fillId="0" borderId="0" applyNumberFormat="0" applyFill="0" applyBorder="0" applyAlignment="0" applyProtection="0"/>
  </cellStyleXfs>
  <cellXfs count="294">
    <xf numFmtId="0" fontId="0" fillId="0" borderId="0" xfId="0"/>
    <xf numFmtId="0" fontId="63" fillId="0" borderId="0" xfId="0" applyFont="1" applyFill="1" applyBorder="1" applyAlignment="1">
      <alignment horizontal="center" vertical="center" wrapText="1"/>
    </xf>
    <xf numFmtId="0" fontId="64" fillId="0" borderId="0" xfId="0" applyFont="1" applyFill="1" applyBorder="1" applyAlignment="1">
      <alignment horizontal="center" vertical="center" wrapText="1"/>
    </xf>
    <xf numFmtId="0" fontId="6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0" fillId="0" borderId="0" xfId="0" applyAlignment="1">
      <alignment horizontal="center"/>
    </xf>
    <xf numFmtId="0" fontId="7" fillId="0" borderId="0" xfId="930"/>
    <xf numFmtId="0" fontId="0" fillId="0" borderId="0" xfId="0" applyAlignment="1">
      <alignment wrapText="1"/>
    </xf>
    <xf numFmtId="0" fontId="7" fillId="81" borderId="13" xfId="930" applyFill="1" applyBorder="1"/>
    <xf numFmtId="0" fontId="7" fillId="0" borderId="13" xfId="930" applyBorder="1" applyAlignment="1">
      <alignment wrapText="1"/>
    </xf>
    <xf numFmtId="0" fontId="7" fillId="0" borderId="13" xfId="930" applyBorder="1"/>
    <xf numFmtId="0" fontId="68" fillId="82" borderId="13" xfId="0" applyFont="1" applyFill="1" applyBorder="1" applyAlignment="1">
      <alignment horizontal="center" vertical="center" wrapText="1"/>
    </xf>
    <xf numFmtId="0" fontId="7" fillId="0" borderId="13" xfId="930" applyBorder="1" applyAlignment="1">
      <alignment horizontal="center"/>
    </xf>
    <xf numFmtId="0" fontId="7" fillId="81" borderId="23" xfId="930" applyFill="1" applyBorder="1"/>
    <xf numFmtId="0" fontId="7" fillId="81" borderId="24" xfId="930" applyFill="1" applyBorder="1"/>
    <xf numFmtId="0" fontId="7" fillId="0" borderId="23" xfId="930" applyBorder="1" applyAlignment="1">
      <alignment wrapText="1"/>
    </xf>
    <xf numFmtId="0" fontId="7" fillId="0" borderId="24" xfId="930" applyBorder="1" applyAlignment="1">
      <alignment wrapText="1"/>
    </xf>
    <xf numFmtId="0" fontId="62" fillId="0" borderId="0" xfId="0" applyFont="1" applyAlignment="1">
      <alignment horizontal="center" vertical="center" wrapText="1"/>
    </xf>
    <xf numFmtId="0" fontId="68" fillId="83" borderId="13" xfId="0" applyFont="1" applyFill="1" applyBorder="1" applyAlignment="1">
      <alignment horizontal="center" vertical="center" wrapText="1"/>
    </xf>
    <xf numFmtId="0" fontId="79" fillId="84" borderId="0" xfId="873" applyFont="1" applyFill="1" applyBorder="1" applyAlignment="1" applyProtection="1">
      <alignment horizontal="center" vertical="center"/>
    </xf>
    <xf numFmtId="0" fontId="73" fillId="84" borderId="0" xfId="0" applyFont="1" applyFill="1"/>
    <xf numFmtId="0" fontId="73" fillId="0" borderId="0" xfId="0" applyFont="1"/>
    <xf numFmtId="0" fontId="79" fillId="84" borderId="13" xfId="873" applyFont="1" applyFill="1" applyBorder="1" applyAlignment="1" applyProtection="1">
      <alignment horizontal="center" vertical="center"/>
    </xf>
    <xf numFmtId="0" fontId="75" fillId="0" borderId="0" xfId="0" applyFont="1" applyFill="1" applyBorder="1"/>
    <xf numFmtId="0" fontId="73" fillId="0" borderId="0" xfId="0" applyFont="1" applyAlignment="1">
      <alignment horizontal="center" vertical="center"/>
    </xf>
    <xf numFmtId="0" fontId="75" fillId="0" borderId="0" xfId="0" applyFont="1"/>
    <xf numFmtId="0" fontId="91" fillId="0" borderId="0" xfId="0" applyFont="1" applyAlignment="1">
      <alignment horizontal="left" vertical="center" wrapText="1"/>
    </xf>
    <xf numFmtId="0" fontId="90" fillId="0" borderId="0" xfId="0" applyFont="1"/>
    <xf numFmtId="0" fontId="68" fillId="83" borderId="13" xfId="0" applyFont="1" applyFill="1" applyBorder="1" applyAlignment="1">
      <alignment horizontal="center" vertical="center" wrapText="1"/>
    </xf>
    <xf numFmtId="0" fontId="75" fillId="0" borderId="26" xfId="1044" applyFont="1" applyFill="1" applyBorder="1" applyAlignment="1">
      <alignment horizontal="center" vertical="center" wrapText="1"/>
    </xf>
    <xf numFmtId="0" fontId="75" fillId="84" borderId="26" xfId="0" applyFont="1" applyFill="1" applyBorder="1" applyAlignment="1">
      <alignment horizontal="center" vertical="center" wrapText="1"/>
    </xf>
    <xf numFmtId="0" fontId="7" fillId="0" borderId="26" xfId="930" applyBorder="1" applyAlignment="1">
      <alignment horizontal="center" vertical="center"/>
    </xf>
    <xf numFmtId="0" fontId="7" fillId="0" borderId="26" xfId="930" applyBorder="1" applyAlignment="1">
      <alignment horizontal="center" vertical="center" wrapText="1"/>
    </xf>
    <xf numFmtId="0" fontId="75" fillId="84" borderId="26" xfId="1044" applyFont="1" applyFill="1" applyBorder="1" applyAlignment="1">
      <alignment wrapText="1"/>
    </xf>
    <xf numFmtId="0" fontId="0" fillId="0" borderId="0" xfId="0"/>
    <xf numFmtId="0" fontId="73" fillId="84" borderId="0" xfId="0" applyFont="1" applyFill="1" applyAlignment="1">
      <alignment horizontal="center" vertical="center"/>
    </xf>
    <xf numFmtId="0" fontId="7" fillId="84" borderId="26" xfId="930" applyFill="1" applyBorder="1" applyAlignment="1">
      <alignment horizontal="center" vertical="center"/>
    </xf>
    <xf numFmtId="0" fontId="62" fillId="0" borderId="0" xfId="0" applyFont="1" applyAlignment="1">
      <alignment horizontal="center" vertical="center" wrapText="1"/>
    </xf>
    <xf numFmtId="0" fontId="0" fillId="84" borderId="0" xfId="0" applyFill="1" applyAlignment="1">
      <alignment horizontal="center" vertical="center"/>
    </xf>
    <xf numFmtId="0" fontId="0" fillId="84" borderId="0" xfId="0" applyFill="1"/>
    <xf numFmtId="0" fontId="73" fillId="85" borderId="13" xfId="0" applyFont="1" applyFill="1" applyBorder="1" applyAlignment="1">
      <alignment horizontal="center" vertical="center" wrapText="1"/>
    </xf>
    <xf numFmtId="0" fontId="79" fillId="85" borderId="13" xfId="873" applyFont="1" applyFill="1" applyBorder="1" applyAlignment="1" applyProtection="1">
      <alignment horizontal="center" vertical="center"/>
    </xf>
    <xf numFmtId="0" fontId="82" fillId="85" borderId="13" xfId="873" applyFont="1" applyFill="1" applyBorder="1" applyAlignment="1" applyProtection="1">
      <alignment horizontal="center" vertical="center"/>
    </xf>
    <xf numFmtId="0" fontId="73" fillId="85" borderId="13" xfId="873" applyFont="1" applyFill="1" applyBorder="1" applyAlignment="1" applyProtection="1">
      <alignment horizontal="center" vertical="center" wrapText="1"/>
    </xf>
    <xf numFmtId="0" fontId="75" fillId="85" borderId="13" xfId="0" applyFont="1" applyFill="1" applyBorder="1" applyAlignment="1">
      <alignment horizontal="center" vertical="center" wrapText="1"/>
    </xf>
    <xf numFmtId="0" fontId="75" fillId="85" borderId="13" xfId="873" applyFont="1" applyFill="1" applyBorder="1" applyAlignment="1" applyProtection="1">
      <alignment horizontal="center" vertical="center" wrapText="1"/>
    </xf>
    <xf numFmtId="0" fontId="73" fillId="86" borderId="13" xfId="0" applyFont="1" applyFill="1" applyBorder="1" applyAlignment="1">
      <alignment horizontal="center" vertical="center" wrapText="1"/>
    </xf>
    <xf numFmtId="0" fontId="82" fillId="86" borderId="13" xfId="873" applyFont="1" applyFill="1" applyBorder="1" applyAlignment="1" applyProtection="1">
      <alignment horizontal="center" vertical="center"/>
    </xf>
    <xf numFmtId="0" fontId="75" fillId="86" borderId="13" xfId="873" applyFont="1" applyFill="1" applyBorder="1" applyAlignment="1" applyProtection="1">
      <alignment horizontal="center" vertical="center" wrapText="1"/>
    </xf>
    <xf numFmtId="0" fontId="75" fillId="86" borderId="13" xfId="0" applyFont="1" applyFill="1" applyBorder="1" applyAlignment="1">
      <alignment horizontal="center" vertical="center" wrapText="1"/>
    </xf>
    <xf numFmtId="0" fontId="77" fillId="87" borderId="13" xfId="2834" applyFont="1" applyFill="1" applyBorder="1" applyAlignment="1" applyProtection="1">
      <alignment horizontal="center" vertical="center" wrapText="1"/>
    </xf>
    <xf numFmtId="0" fontId="70" fillId="84" borderId="0" xfId="0" applyFont="1" applyFill="1"/>
    <xf numFmtId="0" fontId="75" fillId="84" borderId="0" xfId="0" applyFont="1" applyFill="1"/>
    <xf numFmtId="0" fontId="90" fillId="84" borderId="0" xfId="0" applyFont="1" applyFill="1"/>
    <xf numFmtId="0" fontId="82" fillId="82" borderId="13" xfId="873" applyFont="1" applyFill="1" applyBorder="1" applyAlignment="1" applyProtection="1">
      <alignment horizontal="center" vertical="center"/>
    </xf>
    <xf numFmtId="0" fontId="73" fillId="82" borderId="13" xfId="873" applyFont="1" applyFill="1" applyBorder="1" applyAlignment="1" applyProtection="1">
      <alignment horizontal="center" vertical="center" wrapText="1"/>
    </xf>
    <xf numFmtId="0" fontId="73" fillId="82" borderId="13" xfId="0" applyFont="1" applyFill="1" applyBorder="1" applyAlignment="1">
      <alignment horizontal="center" vertical="center" wrapText="1"/>
    </xf>
    <xf numFmtId="0" fontId="75" fillId="82" borderId="13" xfId="0" applyFont="1" applyFill="1" applyBorder="1" applyAlignment="1">
      <alignment horizontal="center" vertical="center" wrapText="1"/>
    </xf>
    <xf numFmtId="0" fontId="75" fillId="82" borderId="13" xfId="873" applyFont="1" applyFill="1" applyBorder="1" applyAlignment="1" applyProtection="1">
      <alignment horizontal="center" vertical="center" wrapText="1"/>
    </xf>
    <xf numFmtId="0" fontId="75" fillId="88" borderId="13" xfId="1044" applyFont="1" applyFill="1" applyBorder="1" applyAlignment="1">
      <alignment wrapText="1"/>
    </xf>
    <xf numFmtId="0" fontId="70" fillId="88" borderId="13" xfId="930" applyFont="1" applyFill="1" applyBorder="1" applyAlignment="1">
      <alignment horizontal="center" vertical="center"/>
    </xf>
    <xf numFmtId="0" fontId="70" fillId="88" borderId="13" xfId="930" applyFont="1" applyFill="1" applyBorder="1" applyAlignment="1">
      <alignment horizontal="center" vertical="center" wrapText="1"/>
    </xf>
    <xf numFmtId="0" fontId="75" fillId="88" borderId="13" xfId="930" applyFont="1" applyFill="1" applyBorder="1" applyAlignment="1">
      <alignment horizontal="center" vertical="center" wrapText="1"/>
    </xf>
    <xf numFmtId="0" fontId="75" fillId="88" borderId="13" xfId="1044" applyFont="1" applyFill="1" applyBorder="1" applyAlignment="1">
      <alignment horizontal="center" vertical="center" wrapText="1"/>
    </xf>
    <xf numFmtId="0" fontId="75" fillId="88" borderId="28" xfId="930" applyFont="1" applyFill="1" applyBorder="1" applyAlignment="1">
      <alignment horizontal="center" vertical="center" wrapText="1"/>
    </xf>
    <xf numFmtId="0" fontId="75" fillId="88" borderId="13" xfId="0" applyFont="1" applyFill="1" applyBorder="1" applyAlignment="1">
      <alignment horizontal="center" vertical="center"/>
    </xf>
    <xf numFmtId="0" fontId="75" fillId="88" borderId="13" xfId="0" applyFont="1" applyFill="1" applyBorder="1" applyAlignment="1">
      <alignment horizontal="center" vertical="center" wrapText="1"/>
    </xf>
    <xf numFmtId="0" fontId="82" fillId="88" borderId="13" xfId="873" applyFont="1" applyFill="1" applyBorder="1" applyAlignment="1" applyProtection="1">
      <alignment horizontal="center" vertical="center"/>
    </xf>
    <xf numFmtId="0" fontId="75" fillId="88" borderId="13" xfId="873" applyFont="1" applyFill="1" applyBorder="1" applyAlignment="1" applyProtection="1">
      <alignment horizontal="center" vertical="center" wrapText="1"/>
    </xf>
    <xf numFmtId="0" fontId="83" fillId="85" borderId="13" xfId="873" applyFont="1" applyFill="1" applyBorder="1" applyAlignment="1" applyProtection="1">
      <alignment horizontal="center" vertical="center"/>
    </xf>
    <xf numFmtId="0" fontId="75" fillId="85" borderId="29" xfId="0" applyFont="1" applyFill="1" applyBorder="1" applyAlignment="1">
      <alignment horizontal="center" vertical="center" wrapText="1"/>
    </xf>
    <xf numFmtId="0" fontId="70" fillId="85" borderId="13" xfId="930" applyFont="1" applyFill="1" applyBorder="1" applyAlignment="1">
      <alignment horizontal="center" vertical="center" wrapText="1"/>
    </xf>
    <xf numFmtId="0" fontId="75" fillId="85" borderId="13" xfId="1044" applyFont="1" applyFill="1" applyBorder="1" applyAlignment="1">
      <alignment horizontal="center" vertical="center" wrapText="1"/>
    </xf>
    <xf numFmtId="0" fontId="88" fillId="85" borderId="13" xfId="873" applyFont="1" applyFill="1" applyBorder="1" applyAlignment="1" applyProtection="1">
      <alignment horizontal="center" vertical="center"/>
    </xf>
    <xf numFmtId="0" fontId="75" fillId="85" borderId="13" xfId="0" applyFont="1" applyFill="1" applyBorder="1" applyAlignment="1">
      <alignment horizontal="center" vertical="center"/>
    </xf>
    <xf numFmtId="0" fontId="73" fillId="85" borderId="13" xfId="930" applyFont="1" applyFill="1" applyBorder="1" applyAlignment="1">
      <alignment horizontal="center" vertical="center" wrapText="1"/>
    </xf>
    <xf numFmtId="0" fontId="73" fillId="85" borderId="29" xfId="0" applyFont="1" applyFill="1" applyBorder="1" applyAlignment="1">
      <alignment horizontal="center" vertical="center" wrapText="1"/>
    </xf>
    <xf numFmtId="0" fontId="73" fillId="85" borderId="13" xfId="0" applyFont="1" applyFill="1" applyBorder="1" applyAlignment="1">
      <alignment horizontal="center" vertical="center"/>
    </xf>
    <xf numFmtId="0" fontId="79" fillId="85" borderId="23" xfId="873" applyFont="1" applyFill="1" applyBorder="1" applyAlignment="1" applyProtection="1">
      <alignment horizontal="center" vertical="center"/>
    </xf>
    <xf numFmtId="0" fontId="73" fillId="85" borderId="30" xfId="0" applyFont="1" applyFill="1" applyBorder="1" applyAlignment="1">
      <alignment horizontal="center" vertical="center" wrapText="1"/>
    </xf>
    <xf numFmtId="0" fontId="73" fillId="85" borderId="0" xfId="0" applyFont="1" applyFill="1" applyBorder="1" applyAlignment="1">
      <alignment horizontal="center" vertical="center" wrapText="1"/>
    </xf>
    <xf numFmtId="0" fontId="75" fillId="85" borderId="30" xfId="873" applyFont="1" applyFill="1" applyBorder="1" applyAlignment="1" applyProtection="1">
      <alignment horizontal="center" vertical="center" wrapText="1"/>
    </xf>
    <xf numFmtId="0" fontId="73" fillId="85" borderId="30" xfId="873" applyFont="1" applyFill="1" applyBorder="1" applyAlignment="1" applyProtection="1">
      <alignment horizontal="center" vertical="center" wrapText="1"/>
    </xf>
    <xf numFmtId="0" fontId="73" fillId="85" borderId="30" xfId="4943" applyFont="1" applyFill="1" applyBorder="1" applyAlignment="1">
      <alignment horizontal="center" vertical="center" wrapText="1"/>
    </xf>
    <xf numFmtId="0" fontId="73" fillId="85" borderId="13" xfId="1044" applyFont="1" applyFill="1" applyBorder="1" applyAlignment="1">
      <alignment horizontal="center" vertical="center" wrapText="1"/>
    </xf>
    <xf numFmtId="0" fontId="73" fillId="85" borderId="30" xfId="1044" applyFont="1" applyFill="1" applyBorder="1" applyAlignment="1">
      <alignment horizontal="center" vertical="center" wrapText="1"/>
    </xf>
    <xf numFmtId="49" fontId="73" fillId="85" borderId="13" xfId="0" applyNumberFormat="1" applyFont="1" applyFill="1" applyBorder="1" applyAlignment="1">
      <alignment horizontal="center" vertical="center" wrapText="1"/>
    </xf>
    <xf numFmtId="0" fontId="74" fillId="85" borderId="13" xfId="0" applyFont="1" applyFill="1" applyBorder="1" applyAlignment="1">
      <alignment horizontal="center" vertical="center" wrapText="1"/>
    </xf>
    <xf numFmtId="0" fontId="73" fillId="85" borderId="23" xfId="0" applyFont="1" applyFill="1" applyBorder="1" applyAlignment="1">
      <alignment horizontal="center" vertical="center"/>
    </xf>
    <xf numFmtId="0" fontId="73" fillId="85" borderId="30" xfId="930" applyFont="1" applyFill="1" applyBorder="1" applyAlignment="1">
      <alignment horizontal="center" vertical="center" wrapText="1"/>
    </xf>
    <xf numFmtId="49" fontId="73" fillId="85" borderId="29" xfId="0" applyNumberFormat="1" applyFont="1" applyFill="1" applyBorder="1" applyAlignment="1">
      <alignment horizontal="center" vertical="center" wrapText="1"/>
    </xf>
    <xf numFmtId="0" fontId="84" fillId="85" borderId="13" xfId="0" applyFont="1" applyFill="1" applyBorder="1" applyAlignment="1">
      <alignment horizontal="center" vertical="center" wrapText="1"/>
    </xf>
    <xf numFmtId="0" fontId="85" fillId="85" borderId="13" xfId="0" applyFont="1" applyFill="1" applyBorder="1" applyAlignment="1">
      <alignment horizontal="center" vertical="center" wrapText="1"/>
    </xf>
    <xf numFmtId="0" fontId="84" fillId="85" borderId="0" xfId="0" applyFont="1" applyFill="1" applyBorder="1" applyAlignment="1">
      <alignment horizontal="center" vertical="center" wrapText="1"/>
    </xf>
    <xf numFmtId="0" fontId="76" fillId="85" borderId="13" xfId="873" applyFont="1" applyFill="1" applyBorder="1" applyAlignment="1" applyProtection="1">
      <alignment horizontal="center" vertical="center" wrapText="1"/>
    </xf>
    <xf numFmtId="0" fontId="73" fillId="85" borderId="13" xfId="873" applyFont="1" applyFill="1" applyBorder="1" applyAlignment="1" applyProtection="1">
      <alignment horizontal="center" vertical="center"/>
    </xf>
    <xf numFmtId="0" fontId="75" fillId="85" borderId="23" xfId="873" applyFont="1" applyFill="1" applyBorder="1" applyAlignment="1" applyProtection="1">
      <alignment horizontal="center" vertical="center" wrapText="1"/>
    </xf>
    <xf numFmtId="0" fontId="86" fillId="85" borderId="13" xfId="3079" applyFont="1" applyFill="1" applyBorder="1" applyAlignment="1">
      <alignment horizontal="center" vertical="center" wrapText="1"/>
    </xf>
    <xf numFmtId="0" fontId="87" fillId="85" borderId="13" xfId="3079" applyFont="1" applyFill="1" applyBorder="1" applyAlignment="1">
      <alignment horizontal="center" vertical="center"/>
    </xf>
    <xf numFmtId="0" fontId="73" fillId="87" borderId="13" xfId="1044" applyFont="1" applyFill="1" applyBorder="1" applyAlignment="1">
      <alignment horizontal="center" vertical="center" wrapText="1"/>
    </xf>
    <xf numFmtId="0" fontId="76" fillId="87" borderId="13" xfId="0" applyFont="1" applyFill="1" applyBorder="1" applyAlignment="1">
      <alignment horizontal="center" vertical="center" wrapText="1"/>
    </xf>
    <xf numFmtId="0" fontId="73" fillId="87" borderId="13" xfId="873" applyFont="1" applyFill="1" applyBorder="1" applyAlignment="1" applyProtection="1">
      <alignment horizontal="center" vertical="center" wrapText="1"/>
    </xf>
    <xf numFmtId="0" fontId="73" fillId="87" borderId="13" xfId="0" applyFont="1" applyFill="1" applyBorder="1" applyAlignment="1">
      <alignment horizontal="center" vertical="center" wrapText="1"/>
    </xf>
    <xf numFmtId="0" fontId="74" fillId="87" borderId="13" xfId="0" applyFont="1" applyFill="1" applyBorder="1" applyAlignment="1">
      <alignment horizontal="center" vertical="center" wrapText="1"/>
    </xf>
    <xf numFmtId="0" fontId="76" fillId="87" borderId="13" xfId="1176" applyFont="1" applyFill="1" applyBorder="1" applyAlignment="1">
      <alignment horizontal="center" vertical="center" wrapText="1"/>
    </xf>
    <xf numFmtId="0" fontId="79" fillId="87" borderId="13" xfId="873" applyFont="1" applyFill="1" applyBorder="1" applyAlignment="1" applyProtection="1">
      <alignment horizontal="center" vertical="center"/>
    </xf>
    <xf numFmtId="0" fontId="75" fillId="87" borderId="13" xfId="873" applyFont="1" applyFill="1" applyBorder="1" applyAlignment="1" applyProtection="1">
      <alignment horizontal="center" vertical="center" wrapText="1"/>
    </xf>
    <xf numFmtId="0" fontId="75" fillId="87" borderId="13" xfId="0" applyFont="1" applyFill="1" applyBorder="1" applyAlignment="1">
      <alignment horizontal="center" vertical="center" wrapText="1"/>
    </xf>
    <xf numFmtId="0" fontId="73" fillId="87" borderId="13" xfId="873" applyFont="1" applyFill="1" applyBorder="1" applyAlignment="1" applyProtection="1">
      <alignment horizontal="center" vertical="center"/>
    </xf>
    <xf numFmtId="0" fontId="73" fillId="87" borderId="13" xfId="930" applyFont="1" applyFill="1" applyBorder="1" applyAlignment="1">
      <alignment horizontal="center" vertical="center" wrapText="1"/>
    </xf>
    <xf numFmtId="49" fontId="78" fillId="87" borderId="13" xfId="930" applyNumberFormat="1" applyFont="1" applyFill="1" applyBorder="1" applyAlignment="1">
      <alignment horizontal="center" vertical="center" wrapText="1"/>
    </xf>
    <xf numFmtId="0" fontId="78" fillId="87" borderId="13" xfId="9160" applyFont="1" applyFill="1" applyBorder="1" applyAlignment="1">
      <alignment horizontal="center" vertical="center" wrapText="1"/>
    </xf>
    <xf numFmtId="0" fontId="73" fillId="87" borderId="13" xfId="9159" applyFont="1" applyFill="1" applyBorder="1" applyAlignment="1">
      <alignment horizontal="center" vertical="center"/>
    </xf>
    <xf numFmtId="0" fontId="75" fillId="87" borderId="13" xfId="930" applyFont="1" applyFill="1" applyBorder="1" applyAlignment="1">
      <alignment horizontal="center" vertical="center" wrapText="1"/>
    </xf>
    <xf numFmtId="0" fontId="82" fillId="87" borderId="13" xfId="873" applyFont="1" applyFill="1" applyBorder="1" applyAlignment="1" applyProtection="1">
      <alignment horizontal="center" vertical="center"/>
    </xf>
    <xf numFmtId="0" fontId="73" fillId="87" borderId="27" xfId="0" applyFont="1" applyFill="1" applyBorder="1" applyAlignment="1">
      <alignment horizontal="center" vertical="center" wrapText="1"/>
    </xf>
    <xf numFmtId="0" fontId="73" fillId="85" borderId="13" xfId="0" applyFont="1" applyFill="1" applyBorder="1" applyAlignment="1">
      <alignment horizontal="center" vertical="top" wrapText="1"/>
    </xf>
    <xf numFmtId="0" fontId="95" fillId="85" borderId="13" xfId="0" applyFont="1" applyFill="1" applyBorder="1" applyAlignment="1">
      <alignment horizontal="center" vertical="center" wrapText="1"/>
    </xf>
    <xf numFmtId="0" fontId="94" fillId="85" borderId="13" xfId="0" applyFont="1" applyFill="1" applyBorder="1" applyAlignment="1">
      <alignment horizontal="center" vertical="center" wrapText="1"/>
    </xf>
    <xf numFmtId="0" fontId="94" fillId="85" borderId="13" xfId="873" applyFont="1" applyFill="1" applyBorder="1" applyAlignment="1" applyProtection="1">
      <alignment horizontal="center" vertical="center" wrapText="1"/>
    </xf>
    <xf numFmtId="0" fontId="76" fillId="85" borderId="13" xfId="873" applyFont="1" applyFill="1" applyBorder="1" applyAlignment="1" applyProtection="1">
      <alignment horizontal="center" vertical="center"/>
    </xf>
    <xf numFmtId="0" fontId="93" fillId="85" borderId="13" xfId="0" applyFont="1" applyFill="1" applyBorder="1" applyAlignment="1">
      <alignment horizontal="center" vertical="center" wrapText="1"/>
    </xf>
    <xf numFmtId="0" fontId="96" fillId="85" borderId="13" xfId="873" applyFont="1" applyFill="1" applyBorder="1" applyAlignment="1" applyProtection="1">
      <alignment horizontal="center" vertical="center"/>
    </xf>
    <xf numFmtId="0" fontId="93" fillId="85" borderId="13" xfId="873" applyFont="1" applyFill="1" applyBorder="1" applyAlignment="1" applyProtection="1">
      <alignment horizontal="center" vertical="center" wrapText="1"/>
    </xf>
    <xf numFmtId="0" fontId="93" fillId="85" borderId="13" xfId="1044" applyFont="1" applyFill="1" applyBorder="1" applyAlignment="1">
      <alignment horizontal="center" vertical="center" wrapText="1"/>
    </xf>
    <xf numFmtId="0" fontId="93" fillId="85" borderId="13" xfId="0" applyFont="1" applyFill="1" applyBorder="1" applyAlignment="1">
      <alignment horizontal="center" vertical="center"/>
    </xf>
    <xf numFmtId="0" fontId="80" fillId="85" borderId="13" xfId="0" applyFont="1" applyFill="1" applyBorder="1" applyAlignment="1">
      <alignment horizontal="center" vertical="center" wrapText="1"/>
    </xf>
    <xf numFmtId="0" fontId="75" fillId="82" borderId="13" xfId="0" applyFont="1" applyFill="1" applyBorder="1" applyAlignment="1">
      <alignment horizontal="center" vertical="center"/>
    </xf>
    <xf numFmtId="0" fontId="75" fillId="82" borderId="13" xfId="1044" applyFont="1" applyFill="1" applyBorder="1" applyAlignment="1">
      <alignment horizontal="center" vertical="center" wrapText="1"/>
    </xf>
    <xf numFmtId="0" fontId="73" fillId="88" borderId="13" xfId="873" applyFont="1" applyFill="1" applyBorder="1" applyAlignment="1" applyProtection="1">
      <alignment horizontal="center" vertical="center" wrapText="1"/>
    </xf>
    <xf numFmtId="0" fontId="79" fillId="85" borderId="30" xfId="873" applyFont="1" applyFill="1" applyBorder="1" applyAlignment="1" applyProtection="1">
      <alignment horizontal="center" vertical="center"/>
    </xf>
    <xf numFmtId="0" fontId="94" fillId="85" borderId="13" xfId="0" applyFont="1" applyFill="1" applyBorder="1"/>
    <xf numFmtId="0" fontId="79" fillId="85" borderId="0" xfId="873" applyFont="1" applyFill="1" applyBorder="1" applyAlignment="1" applyProtection="1">
      <alignment horizontal="center" vertical="center"/>
    </xf>
    <xf numFmtId="0" fontId="70" fillId="85" borderId="13" xfId="0" applyFont="1" applyFill="1" applyBorder="1"/>
    <xf numFmtId="0" fontId="82" fillId="85" borderId="0" xfId="873" applyFont="1" applyFill="1" applyBorder="1" applyAlignment="1" applyProtection="1">
      <alignment horizontal="center" vertical="center"/>
    </xf>
    <xf numFmtId="0" fontId="73" fillId="85" borderId="0" xfId="0" applyFont="1" applyFill="1" applyBorder="1" applyAlignment="1">
      <alignment horizontal="center" vertical="center"/>
    </xf>
    <xf numFmtId="0" fontId="93" fillId="85" borderId="36" xfId="873" applyFont="1" applyFill="1" applyBorder="1" applyAlignment="1" applyProtection="1">
      <alignment horizontal="center" vertical="center" wrapText="1"/>
    </xf>
    <xf numFmtId="0" fontId="73" fillId="85" borderId="29" xfId="1044" applyFont="1" applyFill="1" applyBorder="1" applyAlignment="1">
      <alignment horizontal="center" vertical="center" wrapText="1"/>
    </xf>
    <xf numFmtId="0" fontId="75" fillId="85" borderId="29" xfId="1044" applyFont="1" applyFill="1" applyBorder="1" applyAlignment="1">
      <alignment horizontal="center" vertical="center" wrapText="1"/>
    </xf>
    <xf numFmtId="0" fontId="73" fillId="88" borderId="13" xfId="0" applyFont="1" applyFill="1" applyBorder="1" applyAlignment="1">
      <alignment horizontal="center" vertical="center"/>
    </xf>
    <xf numFmtId="0" fontId="70" fillId="88" borderId="13" xfId="873" applyFont="1" applyFill="1" applyBorder="1" applyAlignment="1" applyProtection="1">
      <alignment horizontal="center" vertical="center" wrapText="1"/>
    </xf>
    <xf numFmtId="0" fontId="73" fillId="88" borderId="13" xfId="0" applyFont="1" applyFill="1" applyBorder="1" applyAlignment="1">
      <alignment horizontal="center" vertical="center" wrapText="1"/>
    </xf>
    <xf numFmtId="0" fontId="73" fillId="88" borderId="13" xfId="4943" applyNumberFormat="1" applyFont="1" applyFill="1" applyBorder="1" applyAlignment="1">
      <alignment horizontal="center" vertical="center" wrapText="1"/>
    </xf>
    <xf numFmtId="0" fontId="80" fillId="85" borderId="13" xfId="873" applyFont="1" applyFill="1" applyBorder="1" applyAlignment="1" applyProtection="1">
      <alignment horizontal="center" vertical="center"/>
    </xf>
    <xf numFmtId="0" fontId="73" fillId="87" borderId="13" xfId="0" applyFont="1" applyFill="1" applyBorder="1" applyAlignment="1">
      <alignment horizontal="center" vertical="center"/>
    </xf>
    <xf numFmtId="0" fontId="73" fillId="87" borderId="29" xfId="0" applyFont="1" applyFill="1" applyBorder="1" applyAlignment="1">
      <alignment horizontal="center" vertical="center" wrapText="1"/>
    </xf>
    <xf numFmtId="0" fontId="73" fillId="87" borderId="29" xfId="873" applyFont="1" applyFill="1" applyBorder="1" applyAlignment="1" applyProtection="1">
      <alignment horizontal="center" vertical="center" wrapText="1"/>
    </xf>
    <xf numFmtId="0" fontId="76" fillId="87" borderId="13" xfId="930" applyFont="1" applyFill="1" applyBorder="1" applyAlignment="1">
      <alignment horizontal="center" vertical="center" wrapText="1"/>
    </xf>
    <xf numFmtId="0" fontId="73" fillId="87" borderId="24" xfId="0" applyFont="1" applyFill="1" applyBorder="1" applyAlignment="1">
      <alignment horizontal="center" vertical="center" wrapText="1"/>
    </xf>
    <xf numFmtId="0" fontId="94" fillId="86" borderId="13" xfId="0" applyFont="1" applyFill="1" applyBorder="1" applyAlignment="1">
      <alignment horizontal="center" vertical="center" wrapText="1"/>
    </xf>
    <xf numFmtId="0" fontId="100" fillId="86" borderId="13" xfId="873" applyFont="1" applyFill="1" applyBorder="1" applyAlignment="1" applyProtection="1">
      <alignment horizontal="center" vertical="center"/>
    </xf>
    <xf numFmtId="0" fontId="94" fillId="86" borderId="13" xfId="873" applyFont="1" applyFill="1" applyBorder="1" applyAlignment="1" applyProtection="1">
      <alignment horizontal="center" vertical="center" wrapText="1"/>
    </xf>
    <xf numFmtId="0" fontId="94" fillId="86" borderId="13" xfId="0" applyFont="1" applyFill="1" applyBorder="1" applyAlignment="1" applyProtection="1">
      <alignment horizontal="center" vertical="center" wrapText="1"/>
      <protection hidden="1"/>
    </xf>
    <xf numFmtId="0" fontId="93" fillId="86" borderId="13" xfId="0" applyFont="1" applyFill="1" applyBorder="1" applyAlignment="1">
      <alignment horizontal="center" vertical="center" wrapText="1"/>
    </xf>
    <xf numFmtId="0" fontId="96" fillId="86" borderId="13" xfId="873" applyFont="1" applyFill="1" applyBorder="1" applyAlignment="1" applyProtection="1">
      <alignment horizontal="center" vertical="center"/>
    </xf>
    <xf numFmtId="0" fontId="97" fillId="86" borderId="13" xfId="0" applyFont="1" applyFill="1" applyBorder="1" applyAlignment="1">
      <alignment horizontal="center" vertical="center" wrapText="1"/>
    </xf>
    <xf numFmtId="0" fontId="93" fillId="86" borderId="13" xfId="873" applyFont="1" applyFill="1" applyBorder="1" applyAlignment="1" applyProtection="1">
      <alignment horizontal="center" vertical="center" wrapText="1"/>
    </xf>
    <xf numFmtId="0" fontId="93" fillId="86" borderId="13" xfId="0" applyFont="1" applyFill="1" applyBorder="1" applyAlignment="1" applyProtection="1">
      <alignment horizontal="center" vertical="center" wrapText="1"/>
      <protection hidden="1"/>
    </xf>
    <xf numFmtId="0" fontId="94" fillId="86" borderId="29" xfId="0" applyFont="1" applyFill="1" applyBorder="1" applyAlignment="1">
      <alignment horizontal="center" vertical="center" wrapText="1"/>
    </xf>
    <xf numFmtId="0" fontId="100" fillId="86" borderId="29" xfId="873" applyFont="1" applyFill="1" applyBorder="1" applyAlignment="1" applyProtection="1">
      <alignment horizontal="center" vertical="center"/>
    </xf>
    <xf numFmtId="0" fontId="94" fillId="86" borderId="29" xfId="873" applyFont="1" applyFill="1" applyBorder="1" applyAlignment="1" applyProtection="1">
      <alignment horizontal="center" vertical="center" wrapText="1"/>
    </xf>
    <xf numFmtId="0" fontId="94" fillId="86" borderId="29" xfId="0" applyFont="1" applyFill="1" applyBorder="1" applyAlignment="1" applyProtection="1">
      <alignment horizontal="center" vertical="center" wrapText="1"/>
      <protection hidden="1"/>
    </xf>
    <xf numFmtId="0" fontId="94" fillId="86" borderId="13" xfId="0" applyFont="1" applyFill="1" applyBorder="1"/>
    <xf numFmtId="0" fontId="94" fillId="86" borderId="13" xfId="0" applyFont="1" applyFill="1" applyBorder="1" applyAlignment="1">
      <alignment horizontal="center" vertical="center"/>
    </xf>
    <xf numFmtId="0" fontId="98" fillId="86" borderId="13" xfId="0" applyFont="1" applyFill="1" applyBorder="1" applyAlignment="1">
      <alignment horizontal="center" vertical="center" wrapText="1"/>
    </xf>
    <xf numFmtId="0" fontId="99" fillId="86" borderId="13" xfId="873" applyFont="1" applyFill="1" applyBorder="1" applyAlignment="1" applyProtection="1">
      <alignment horizontal="center" vertical="center"/>
    </xf>
    <xf numFmtId="0" fontId="98" fillId="86" borderId="13" xfId="873" applyFont="1" applyFill="1" applyBorder="1" applyAlignment="1" applyProtection="1">
      <alignment horizontal="center" vertical="center" wrapText="1"/>
    </xf>
    <xf numFmtId="0" fontId="98" fillId="86" borderId="13" xfId="0" applyFont="1" applyFill="1" applyBorder="1" applyAlignment="1" applyProtection="1">
      <alignment horizontal="center" vertical="center" wrapText="1"/>
      <protection hidden="1"/>
    </xf>
    <xf numFmtId="0" fontId="70" fillId="86" borderId="13" xfId="0" applyFont="1" applyFill="1" applyBorder="1"/>
    <xf numFmtId="0" fontId="75" fillId="86" borderId="13" xfId="0" applyFont="1" applyFill="1" applyBorder="1" applyAlignment="1" applyProtection="1">
      <alignment horizontal="center" vertical="center" wrapText="1"/>
      <protection hidden="1"/>
    </xf>
    <xf numFmtId="0" fontId="89" fillId="85" borderId="13" xfId="0" applyFont="1" applyFill="1" applyBorder="1" applyAlignment="1">
      <alignment horizontal="center" vertical="center" wrapText="1"/>
    </xf>
    <xf numFmtId="0" fontId="101" fillId="85" borderId="13" xfId="2834" applyFont="1" applyFill="1" applyBorder="1" applyAlignment="1">
      <alignment horizontal="center" vertical="center" wrapText="1"/>
    </xf>
    <xf numFmtId="0" fontId="102" fillId="0" borderId="0" xfId="0" applyFont="1" applyFill="1" applyBorder="1" applyAlignment="1">
      <alignment horizontal="center" vertical="center" wrapText="1"/>
    </xf>
    <xf numFmtId="0" fontId="103" fillId="0" borderId="0" xfId="0" applyFont="1" applyAlignment="1">
      <alignment horizontal="center" vertical="center" wrapText="1"/>
    </xf>
    <xf numFmtId="0" fontId="104" fillId="83" borderId="13" xfId="0" applyFont="1" applyFill="1" applyBorder="1" applyAlignment="1">
      <alignment horizontal="center" vertical="center" wrapText="1"/>
    </xf>
    <xf numFmtId="0" fontId="106" fillId="82" borderId="13" xfId="2834" applyFont="1" applyFill="1" applyBorder="1" applyAlignment="1">
      <alignment horizontal="center" vertical="center" wrapText="1"/>
    </xf>
    <xf numFmtId="0" fontId="101" fillId="82" borderId="13" xfId="873" applyFont="1" applyFill="1" applyBorder="1" applyAlignment="1" applyProtection="1">
      <alignment horizontal="center" vertical="center"/>
    </xf>
    <xf numFmtId="0" fontId="101" fillId="86" borderId="13" xfId="2834" applyFont="1" applyFill="1" applyBorder="1" applyAlignment="1">
      <alignment horizontal="center" vertical="center" wrapText="1"/>
    </xf>
    <xf numFmtId="0" fontId="101" fillId="85" borderId="13" xfId="2834" applyFont="1" applyFill="1" applyBorder="1" applyAlignment="1">
      <alignment horizontal="center" vertical="center"/>
    </xf>
    <xf numFmtId="0" fontId="101" fillId="85" borderId="13" xfId="9158" applyFont="1" applyFill="1" applyBorder="1" applyAlignment="1">
      <alignment horizontal="center" vertical="center"/>
    </xf>
    <xf numFmtId="0" fontId="101" fillId="85" borderId="13" xfId="9158" applyFont="1" applyFill="1" applyBorder="1" applyAlignment="1" applyProtection="1">
      <alignment horizontal="center" vertical="center" wrapText="1"/>
    </xf>
    <xf numFmtId="0" fontId="101" fillId="85" borderId="13" xfId="2834" applyFont="1" applyFill="1" applyBorder="1" applyAlignment="1" applyProtection="1">
      <alignment horizontal="center" vertical="center"/>
    </xf>
    <xf numFmtId="0" fontId="101" fillId="85" borderId="13" xfId="2834" applyFont="1" applyFill="1" applyBorder="1" applyAlignment="1" applyProtection="1">
      <alignment horizontal="center" vertical="center" wrapText="1"/>
    </xf>
    <xf numFmtId="0" fontId="101" fillId="85" borderId="0" xfId="2834" applyFont="1" applyFill="1" applyBorder="1" applyAlignment="1">
      <alignment horizontal="center" vertical="center" wrapText="1"/>
    </xf>
    <xf numFmtId="0" fontId="101" fillId="85" borderId="0" xfId="2834" applyFont="1" applyFill="1" applyAlignment="1">
      <alignment horizontal="center" vertical="center"/>
    </xf>
    <xf numFmtId="0" fontId="107" fillId="86" borderId="13" xfId="2834" applyFont="1" applyFill="1" applyBorder="1" applyAlignment="1">
      <alignment horizontal="center" vertical="center" wrapText="1"/>
    </xf>
    <xf numFmtId="0" fontId="107" fillId="86" borderId="13" xfId="9158" applyFont="1" applyFill="1" applyBorder="1" applyAlignment="1">
      <alignment horizontal="center" vertical="center" wrapText="1"/>
    </xf>
    <xf numFmtId="0" fontId="101" fillId="87" borderId="13" xfId="2834" applyFont="1" applyFill="1" applyBorder="1" applyAlignment="1">
      <alignment horizontal="center" wrapText="1"/>
    </xf>
    <xf numFmtId="0" fontId="106" fillId="87" borderId="13" xfId="2834" applyFont="1" applyFill="1" applyBorder="1" applyAlignment="1">
      <alignment horizontal="center" vertical="center"/>
    </xf>
    <xf numFmtId="0" fontId="108" fillId="87" borderId="13" xfId="2834" applyFont="1" applyFill="1" applyBorder="1" applyAlignment="1">
      <alignment horizontal="center" vertical="center"/>
    </xf>
    <xf numFmtId="0" fontId="101" fillId="87" borderId="13" xfId="2834" applyFont="1" applyFill="1" applyBorder="1" applyAlignment="1">
      <alignment horizontal="center" vertical="center" wrapText="1"/>
    </xf>
    <xf numFmtId="0" fontId="106" fillId="87" borderId="13" xfId="2834" applyFont="1" applyFill="1" applyBorder="1" applyAlignment="1">
      <alignment horizontal="center" vertical="center" wrapText="1"/>
    </xf>
    <xf numFmtId="0" fontId="101" fillId="87" borderId="13" xfId="2834" applyFont="1" applyFill="1" applyBorder="1" applyAlignment="1">
      <alignment horizontal="center" vertical="center"/>
    </xf>
    <xf numFmtId="0" fontId="101" fillId="87" borderId="0" xfId="2834" applyFont="1" applyFill="1" applyBorder="1" applyAlignment="1">
      <alignment horizontal="center" vertical="center" wrapText="1"/>
    </xf>
    <xf numFmtId="0" fontId="101" fillId="87" borderId="26" xfId="2834" applyFont="1" applyFill="1" applyBorder="1" applyAlignment="1">
      <alignment horizontal="center" vertical="center"/>
    </xf>
    <xf numFmtId="0" fontId="106" fillId="87" borderId="0" xfId="2834" applyFont="1" applyFill="1" applyAlignment="1">
      <alignment horizontal="center" vertical="center"/>
    </xf>
    <xf numFmtId="0" fontId="106" fillId="87" borderId="13" xfId="2834" applyFont="1" applyFill="1" applyBorder="1" applyAlignment="1" applyProtection="1">
      <alignment horizontal="center" vertical="center"/>
    </xf>
    <xf numFmtId="0" fontId="101" fillId="88" borderId="13" xfId="2834" applyFont="1" applyFill="1" applyBorder="1" applyAlignment="1" applyProtection="1">
      <alignment horizontal="center" vertical="center" wrapText="1"/>
    </xf>
    <xf numFmtId="0" fontId="106" fillId="88" borderId="13" xfId="13412" applyFont="1" applyFill="1" applyBorder="1" applyAlignment="1" applyProtection="1">
      <alignment horizontal="center" vertical="center" wrapText="1"/>
    </xf>
    <xf numFmtId="0" fontId="106" fillId="82" borderId="0" xfId="2834" applyFont="1" applyFill="1" applyBorder="1" applyAlignment="1">
      <alignment horizontal="center" vertical="center" wrapText="1"/>
    </xf>
    <xf numFmtId="0" fontId="109" fillId="0" borderId="26" xfId="13412" applyFont="1" applyFill="1" applyBorder="1" applyAlignment="1" applyProtection="1">
      <alignment horizontal="center" vertical="center" wrapText="1"/>
    </xf>
    <xf numFmtId="0" fontId="106" fillId="88" borderId="13" xfId="2834" applyFont="1" applyFill="1" applyBorder="1" applyAlignment="1">
      <alignment horizontal="center" vertical="center" wrapText="1"/>
    </xf>
    <xf numFmtId="0" fontId="106" fillId="88" borderId="13" xfId="873" applyFont="1" applyFill="1" applyBorder="1" applyAlignment="1" applyProtection="1">
      <alignment horizontal="center" vertical="center" wrapText="1"/>
    </xf>
    <xf numFmtId="0" fontId="106" fillId="85" borderId="13" xfId="2834" applyFont="1" applyFill="1" applyBorder="1" applyAlignment="1" applyProtection="1">
      <alignment horizontal="center" vertical="center"/>
    </xf>
    <xf numFmtId="0" fontId="107" fillId="85" borderId="13" xfId="873" applyFont="1" applyFill="1" applyBorder="1" applyAlignment="1" applyProtection="1">
      <alignment horizontal="center" vertical="center"/>
    </xf>
    <xf numFmtId="0" fontId="101" fillId="85" borderId="0" xfId="2834" applyFont="1" applyFill="1" applyBorder="1" applyAlignment="1" applyProtection="1">
      <alignment horizontal="center" vertical="center" wrapText="1"/>
    </xf>
    <xf numFmtId="0" fontId="107" fillId="85" borderId="13" xfId="2834" applyFont="1" applyFill="1" applyBorder="1" applyAlignment="1">
      <alignment horizontal="center" vertical="center" wrapText="1"/>
    </xf>
    <xf numFmtId="0" fontId="110" fillId="85" borderId="13" xfId="2834" applyFont="1" applyFill="1" applyBorder="1" applyAlignment="1" applyProtection="1">
      <alignment horizontal="center" vertical="center" wrapText="1"/>
    </xf>
    <xf numFmtId="0" fontId="111" fillId="85" borderId="13" xfId="2834" applyFont="1" applyFill="1" applyBorder="1" applyAlignment="1" applyProtection="1">
      <alignment horizontal="center" vertical="center"/>
    </xf>
    <xf numFmtId="0" fontId="101" fillId="85" borderId="13" xfId="0" applyFont="1" applyFill="1" applyBorder="1" applyAlignment="1">
      <alignment horizontal="center" vertical="center"/>
    </xf>
    <xf numFmtId="0" fontId="106" fillId="85" borderId="13" xfId="9158" applyFont="1" applyFill="1" applyBorder="1" applyAlignment="1">
      <alignment horizontal="center" vertical="center" wrapText="1"/>
    </xf>
    <xf numFmtId="0" fontId="106" fillId="85" borderId="0" xfId="9158" applyFont="1" applyFill="1" applyBorder="1" applyAlignment="1">
      <alignment horizontal="center" vertical="center" wrapText="1"/>
    </xf>
    <xf numFmtId="0" fontId="107" fillId="85" borderId="0" xfId="873" applyFont="1" applyFill="1" applyBorder="1" applyAlignment="1" applyProtection="1">
      <alignment horizontal="center" vertical="center"/>
    </xf>
    <xf numFmtId="0" fontId="111" fillId="85" borderId="13" xfId="2834" applyFont="1" applyFill="1" applyBorder="1" applyAlignment="1" applyProtection="1">
      <alignment horizontal="center" vertical="center" wrapText="1"/>
    </xf>
    <xf numFmtId="0" fontId="101" fillId="85" borderId="37" xfId="2834" applyFont="1" applyFill="1" applyBorder="1" applyAlignment="1" applyProtection="1">
      <alignment horizontal="center" vertical="center" wrapText="1"/>
    </xf>
    <xf numFmtId="0" fontId="106" fillId="85" borderId="13" xfId="2834" applyFont="1" applyFill="1" applyBorder="1" applyAlignment="1">
      <alignment horizontal="center" vertical="center" wrapText="1"/>
    </xf>
    <xf numFmtId="0" fontId="111" fillId="85" borderId="13" xfId="9158" applyFont="1" applyFill="1" applyBorder="1" applyAlignment="1" applyProtection="1">
      <alignment horizontal="center" vertical="center" wrapText="1"/>
    </xf>
    <xf numFmtId="0" fontId="110" fillId="86" borderId="13" xfId="2834" applyFont="1" applyFill="1" applyBorder="1" applyAlignment="1" applyProtection="1">
      <alignment horizontal="center" vertical="center" wrapText="1"/>
    </xf>
    <xf numFmtId="0" fontId="111" fillId="86" borderId="13" xfId="9158" applyFont="1" applyFill="1" applyBorder="1" applyAlignment="1" applyProtection="1">
      <alignment horizontal="center" vertical="center" wrapText="1"/>
    </xf>
    <xf numFmtId="0" fontId="110" fillId="86" borderId="29" xfId="2834" applyFont="1" applyFill="1" applyBorder="1" applyAlignment="1" applyProtection="1">
      <alignment horizontal="center" vertical="center" wrapText="1"/>
    </xf>
    <xf numFmtId="0" fontId="112" fillId="86" borderId="13" xfId="9158" applyFont="1" applyFill="1" applyBorder="1" applyAlignment="1" applyProtection="1">
      <alignment horizontal="center" vertical="center" wrapText="1"/>
    </xf>
    <xf numFmtId="0" fontId="107" fillId="86" borderId="0" xfId="9158" applyFont="1" applyFill="1" applyBorder="1" applyAlignment="1" applyProtection="1">
      <alignment horizontal="center" vertical="center" wrapText="1"/>
    </xf>
    <xf numFmtId="0" fontId="113" fillId="86" borderId="13" xfId="0" applyFont="1" applyFill="1" applyBorder="1"/>
    <xf numFmtId="0" fontId="114" fillId="87" borderId="13" xfId="0" applyFont="1" applyFill="1" applyBorder="1" applyAlignment="1">
      <alignment horizontal="center" vertical="center" wrapText="1"/>
    </xf>
    <xf numFmtId="0" fontId="106" fillId="82" borderId="13" xfId="873" applyNumberFormat="1" applyFont="1" applyFill="1" applyBorder="1" applyAlignment="1" applyProtection="1">
      <alignment horizontal="center" vertical="center" wrapText="1"/>
    </xf>
    <xf numFmtId="0" fontId="115" fillId="0" borderId="0" xfId="0" applyFont="1"/>
    <xf numFmtId="0" fontId="114" fillId="85" borderId="13" xfId="873" applyFont="1" applyFill="1" applyBorder="1" applyAlignment="1" applyProtection="1">
      <alignment horizontal="center" vertical="center"/>
    </xf>
    <xf numFmtId="0" fontId="0" fillId="0" borderId="0" xfId="0" applyAlignment="1">
      <alignment horizontal="center" wrapText="1"/>
    </xf>
    <xf numFmtId="0" fontId="116" fillId="85" borderId="13" xfId="0" applyFont="1" applyFill="1" applyBorder="1" applyAlignment="1">
      <alignment horizontal="center" vertical="center" wrapText="1"/>
    </xf>
    <xf numFmtId="0" fontId="116" fillId="86" borderId="13" xfId="0" applyFont="1" applyFill="1" applyBorder="1" applyAlignment="1">
      <alignment horizontal="center" vertical="center" wrapText="1"/>
    </xf>
    <xf numFmtId="0" fontId="110" fillId="88" borderId="13" xfId="873" applyFont="1" applyFill="1" applyBorder="1" applyAlignment="1" applyProtection="1">
      <alignment horizontal="center" vertical="center" wrapText="1"/>
    </xf>
    <xf numFmtId="0" fontId="100" fillId="88" borderId="13" xfId="873" applyFont="1" applyFill="1" applyBorder="1" applyAlignment="1" applyProtection="1">
      <alignment horizontal="center" vertical="center"/>
    </xf>
    <xf numFmtId="0" fontId="94" fillId="88" borderId="13" xfId="0" applyFont="1" applyFill="1" applyBorder="1" applyAlignment="1">
      <alignment horizontal="center" vertical="center"/>
    </xf>
    <xf numFmtId="0" fontId="94" fillId="88" borderId="13" xfId="873" applyFont="1" applyFill="1" applyBorder="1" applyAlignment="1" applyProtection="1">
      <alignment horizontal="center" vertical="center" wrapText="1"/>
    </xf>
    <xf numFmtId="0" fontId="94" fillId="88" borderId="13" xfId="930" applyFont="1" applyFill="1" applyBorder="1" applyAlignment="1">
      <alignment horizontal="center" vertical="center"/>
    </xf>
    <xf numFmtId="0" fontId="94" fillId="88" borderId="13" xfId="0" applyFont="1" applyFill="1" applyBorder="1" applyAlignment="1">
      <alignment horizontal="center" vertical="center" wrapText="1"/>
    </xf>
    <xf numFmtId="0" fontId="73" fillId="82" borderId="23" xfId="0" applyFont="1" applyFill="1" applyBorder="1" applyAlignment="1">
      <alignment horizontal="center" vertical="center" wrapText="1"/>
    </xf>
    <xf numFmtId="0" fontId="75" fillId="82" borderId="23" xfId="0" applyFont="1" applyFill="1" applyBorder="1" applyAlignment="1">
      <alignment horizontal="center" vertical="center" wrapText="1"/>
    </xf>
    <xf numFmtId="0" fontId="73" fillId="85" borderId="23" xfId="0" applyFont="1" applyFill="1" applyBorder="1" applyAlignment="1">
      <alignment horizontal="center" vertical="center" wrapText="1"/>
    </xf>
    <xf numFmtId="0" fontId="75" fillId="85" borderId="23" xfId="0" applyFont="1" applyFill="1" applyBorder="1" applyAlignment="1">
      <alignment horizontal="center" vertical="center" wrapText="1"/>
    </xf>
    <xf numFmtId="0" fontId="73" fillId="85" borderId="23" xfId="930" applyFont="1" applyFill="1" applyBorder="1" applyAlignment="1">
      <alignment horizontal="center" vertical="center" wrapText="1"/>
    </xf>
    <xf numFmtId="0" fontId="73" fillId="85" borderId="38" xfId="0" applyFont="1" applyFill="1" applyBorder="1" applyAlignment="1">
      <alignment horizontal="center" vertical="center" wrapText="1"/>
    </xf>
    <xf numFmtId="0" fontId="73" fillId="85" borderId="23" xfId="1044" applyFont="1" applyFill="1" applyBorder="1" applyAlignment="1">
      <alignment horizontal="center" vertical="center" wrapText="1"/>
    </xf>
    <xf numFmtId="0" fontId="75" fillId="86" borderId="23" xfId="0" applyFont="1" applyFill="1" applyBorder="1" applyAlignment="1">
      <alignment horizontal="center" vertical="center" wrapText="1"/>
    </xf>
    <xf numFmtId="0" fontId="73" fillId="87" borderId="23" xfId="0" applyFont="1" applyFill="1" applyBorder="1" applyAlignment="1">
      <alignment horizontal="center" vertical="center" wrapText="1"/>
    </xf>
    <xf numFmtId="0" fontId="75" fillId="88" borderId="23" xfId="0" applyFont="1" applyFill="1" applyBorder="1" applyAlignment="1">
      <alignment horizontal="center" vertical="center" wrapText="1"/>
    </xf>
    <xf numFmtId="0" fontId="73" fillId="88" borderId="23" xfId="4943" applyNumberFormat="1" applyFont="1" applyFill="1" applyBorder="1" applyAlignment="1">
      <alignment horizontal="center" vertical="center" wrapText="1"/>
    </xf>
    <xf numFmtId="0" fontId="73" fillId="87" borderId="23" xfId="930" applyFont="1" applyFill="1" applyBorder="1" applyAlignment="1">
      <alignment horizontal="center" vertical="center" wrapText="1"/>
    </xf>
    <xf numFmtId="0" fontId="75" fillId="87" borderId="23" xfId="0" applyFont="1" applyFill="1" applyBorder="1" applyAlignment="1">
      <alignment horizontal="center" vertical="center" wrapText="1"/>
    </xf>
    <xf numFmtId="0" fontId="76" fillId="87" borderId="23" xfId="0" applyFont="1" applyFill="1" applyBorder="1" applyAlignment="1">
      <alignment horizontal="center" vertical="center" wrapText="1"/>
    </xf>
    <xf numFmtId="0" fontId="0" fillId="0" borderId="0" xfId="0" applyBorder="1"/>
    <xf numFmtId="0" fontId="73" fillId="84" borderId="0" xfId="0" applyFont="1" applyFill="1" applyBorder="1" applyAlignment="1">
      <alignment horizontal="center" vertical="center"/>
    </xf>
    <xf numFmtId="0" fontId="70" fillId="84" borderId="0" xfId="0" applyFont="1" applyFill="1" applyBorder="1"/>
    <xf numFmtId="0" fontId="73" fillId="84" borderId="0" xfId="0" applyFont="1" applyFill="1" applyBorder="1"/>
    <xf numFmtId="0" fontId="75" fillId="84" borderId="0" xfId="0" applyFont="1" applyFill="1" applyBorder="1"/>
    <xf numFmtId="0" fontId="0" fillId="84" borderId="0" xfId="0" applyFill="1" applyBorder="1"/>
    <xf numFmtId="0" fontId="90" fillId="84" borderId="0" xfId="0" applyFont="1" applyFill="1" applyBorder="1"/>
    <xf numFmtId="0" fontId="73" fillId="0" borderId="0" xfId="0" applyFont="1" applyBorder="1"/>
    <xf numFmtId="0" fontId="7" fillId="84" borderId="0" xfId="0" applyFont="1" applyFill="1" applyBorder="1"/>
    <xf numFmtId="0" fontId="90" fillId="0" borderId="0" xfId="0" applyFont="1" applyBorder="1"/>
    <xf numFmtId="0" fontId="91" fillId="0" borderId="0" xfId="0" applyFont="1" applyBorder="1" applyAlignment="1">
      <alignment horizontal="left" vertical="center" wrapText="1"/>
    </xf>
    <xf numFmtId="0" fontId="0" fillId="84" borderId="0" xfId="0" applyFill="1" applyBorder="1" applyAlignment="1">
      <alignment horizontal="center" vertical="center"/>
    </xf>
    <xf numFmtId="0" fontId="73" fillId="0" borderId="0" xfId="0" applyFont="1" applyBorder="1" applyAlignment="1">
      <alignment horizontal="center" vertical="center"/>
    </xf>
    <xf numFmtId="0" fontId="75" fillId="0" borderId="0" xfId="0" applyFont="1" applyBorder="1"/>
    <xf numFmtId="0" fontId="68" fillId="83" borderId="23" xfId="0" applyNumberFormat="1" applyFont="1" applyFill="1" applyBorder="1" applyAlignment="1">
      <alignment horizontal="center" vertical="center" wrapText="1"/>
    </xf>
    <xf numFmtId="0" fontId="73" fillId="85" borderId="39" xfId="0" applyFont="1" applyFill="1" applyBorder="1" applyAlignment="1">
      <alignment horizontal="center" vertical="center" wrapText="1"/>
    </xf>
    <xf numFmtId="0" fontId="73" fillId="85" borderId="39" xfId="1044" applyFont="1" applyFill="1" applyBorder="1" applyAlignment="1">
      <alignment horizontal="center" vertical="center" wrapText="1"/>
    </xf>
    <xf numFmtId="0" fontId="84" fillId="85" borderId="23" xfId="0" applyFont="1" applyFill="1" applyBorder="1" applyAlignment="1">
      <alignment horizontal="center" vertical="center" wrapText="1"/>
    </xf>
    <xf numFmtId="0" fontId="86" fillId="85" borderId="23" xfId="3079" applyFont="1" applyFill="1" applyBorder="1" applyAlignment="1">
      <alignment horizontal="center" vertical="center" wrapText="1"/>
    </xf>
    <xf numFmtId="0" fontId="78" fillId="87" borderId="23" xfId="930" applyFont="1" applyFill="1" applyBorder="1" applyAlignment="1">
      <alignment horizontal="center" vertical="center" wrapText="1"/>
    </xf>
    <xf numFmtId="0" fontId="75" fillId="87" borderId="23" xfId="930" applyFont="1" applyFill="1" applyBorder="1" applyAlignment="1">
      <alignment horizontal="center" vertical="center" wrapText="1"/>
    </xf>
    <xf numFmtId="0" fontId="70" fillId="88" borderId="23" xfId="930" applyFont="1" applyFill="1" applyBorder="1" applyAlignment="1">
      <alignment horizontal="center" vertical="center"/>
    </xf>
    <xf numFmtId="0" fontId="75" fillId="85" borderId="38" xfId="0" applyFont="1" applyFill="1" applyBorder="1" applyAlignment="1">
      <alignment horizontal="center" vertical="center" wrapText="1"/>
    </xf>
    <xf numFmtId="0" fontId="94" fillId="85" borderId="23" xfId="0" applyFont="1" applyFill="1" applyBorder="1" applyAlignment="1">
      <alignment horizontal="center" vertical="center" wrapText="1"/>
    </xf>
    <xf numFmtId="0" fontId="93" fillId="85" borderId="23" xfId="1044" applyFont="1" applyFill="1" applyBorder="1" applyAlignment="1">
      <alignment horizontal="center" vertical="center" wrapText="1"/>
    </xf>
    <xf numFmtId="0" fontId="93" fillId="85" borderId="23" xfId="0" applyFont="1" applyFill="1" applyBorder="1" applyAlignment="1">
      <alignment horizontal="center" vertical="center" wrapText="1"/>
    </xf>
    <xf numFmtId="0" fontId="94" fillId="86" borderId="23" xfId="0" applyFont="1" applyFill="1" applyBorder="1" applyAlignment="1" applyProtection="1">
      <alignment horizontal="center" vertical="center" wrapText="1"/>
      <protection hidden="1"/>
    </xf>
    <xf numFmtId="0" fontId="93" fillId="86" borderId="23" xfId="0" applyFont="1" applyFill="1" applyBorder="1" applyAlignment="1" applyProtection="1">
      <alignment horizontal="center" vertical="center" wrapText="1"/>
      <protection hidden="1"/>
    </xf>
    <xf numFmtId="0" fontId="94" fillId="86" borderId="38" xfId="0" applyFont="1" applyFill="1" applyBorder="1" applyAlignment="1" applyProtection="1">
      <alignment horizontal="center" vertical="center" wrapText="1"/>
      <protection hidden="1"/>
    </xf>
    <xf numFmtId="0" fontId="98" fillId="86" borderId="23" xfId="0" applyFont="1" applyFill="1" applyBorder="1" applyAlignment="1" applyProtection="1">
      <alignment horizontal="center" vertical="center" wrapText="1"/>
      <protection hidden="1"/>
    </xf>
    <xf numFmtId="0" fontId="75" fillId="86" borderId="23" xfId="0" applyFont="1" applyFill="1" applyBorder="1" applyAlignment="1" applyProtection="1">
      <alignment horizontal="center" vertical="center" wrapText="1"/>
      <protection hidden="1"/>
    </xf>
    <xf numFmtId="0" fontId="73" fillId="87" borderId="23" xfId="1044" applyFont="1" applyFill="1" applyBorder="1" applyAlignment="1">
      <alignment horizontal="center" vertical="center" wrapText="1"/>
    </xf>
    <xf numFmtId="0" fontId="94" fillId="88" borderId="23" xfId="0" applyFont="1" applyFill="1" applyBorder="1" applyAlignment="1">
      <alignment horizontal="center" vertical="center" wrapText="1"/>
    </xf>
    <xf numFmtId="0" fontId="64" fillId="0" borderId="13" xfId="0" applyFont="1" applyFill="1" applyBorder="1" applyAlignment="1">
      <alignment horizontal="center" vertical="center" wrapText="1"/>
    </xf>
    <xf numFmtId="0" fontId="66" fillId="0" borderId="13" xfId="0" applyFont="1" applyBorder="1" applyAlignment="1">
      <alignment horizontal="center" vertical="center" wrapText="1"/>
    </xf>
    <xf numFmtId="0" fontId="75" fillId="84" borderId="13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110" fillId="88" borderId="13" xfId="873" applyNumberFormat="1" applyFont="1" applyFill="1" applyBorder="1" applyAlignment="1" applyProtection="1">
      <alignment horizontal="center" vertical="center" wrapText="1"/>
    </xf>
    <xf numFmtId="0" fontId="117" fillId="88" borderId="13" xfId="0" applyFont="1" applyFill="1" applyBorder="1" applyAlignment="1">
      <alignment horizontal="center" vertical="center" wrapText="1"/>
    </xf>
    <xf numFmtId="0" fontId="94" fillId="88" borderId="13" xfId="4943" applyNumberFormat="1" applyFont="1" applyFill="1" applyBorder="1" applyAlignment="1">
      <alignment horizontal="center" vertical="center" wrapText="1"/>
    </xf>
    <xf numFmtId="0" fontId="94" fillId="88" borderId="23" xfId="4943" applyNumberFormat="1" applyFont="1" applyFill="1" applyBorder="1" applyAlignment="1">
      <alignment horizontal="center" vertical="center" wrapText="1"/>
    </xf>
    <xf numFmtId="0" fontId="62" fillId="0" borderId="0" xfId="0" applyFont="1" applyAlignment="1">
      <alignment horizontal="center" vertical="center" wrapText="1"/>
    </xf>
    <xf numFmtId="0" fontId="65" fillId="83" borderId="25" xfId="0" applyFont="1" applyFill="1" applyBorder="1" applyAlignment="1">
      <alignment horizontal="center" vertical="center" wrapText="1"/>
    </xf>
    <xf numFmtId="0" fontId="65" fillId="83" borderId="26" xfId="0" applyFont="1" applyFill="1" applyBorder="1" applyAlignment="1">
      <alignment horizontal="center" vertical="center" wrapText="1"/>
    </xf>
  </cellXfs>
  <cellStyles count="13413">
    <cellStyle name="20 % - Accent1 10" xfId="1" xr:uid="{00000000-0005-0000-0000-000000000000}"/>
    <cellStyle name="20 % - Accent1 10 2" xfId="2131" xr:uid="{00000000-0005-0000-0000-000001000000}"/>
    <cellStyle name="20 % - Accent1 10 2 2" xfId="4240" xr:uid="{DFFF72E3-CAA1-4D2D-95B8-D5A8EF503329}"/>
    <cellStyle name="20 % - Accent1 10 2 2 2" xfId="8456" xr:uid="{7DBD0B6F-6DB5-40F3-9CD7-442B83503019}"/>
    <cellStyle name="20 % - Accent1 10 2 2 3" xfId="12710" xr:uid="{6C7E9928-B7C2-46C9-9BD2-E39D0D9928D1}"/>
    <cellStyle name="20 % - Accent1 10 2 3" xfId="6349" xr:uid="{8B35AE80-7467-4F2F-84C9-F63420417DFF}"/>
    <cellStyle name="20 % - Accent1 10 2 4" xfId="10603" xr:uid="{6A72FB82-2E09-433F-80D9-DFA732E4326E}"/>
    <cellStyle name="20 % - Accent1 10 3" xfId="1429" xr:uid="{00000000-0005-0000-0000-000002000000}"/>
    <cellStyle name="20 % - Accent1 10 3 2" xfId="3538" xr:uid="{2F29BBA0-A147-4D38-B905-2A04DCEE04FB}"/>
    <cellStyle name="20 % - Accent1 10 3 2 2" xfId="7754" xr:uid="{1EE82D38-9896-45C6-8B77-14743D09C816}"/>
    <cellStyle name="20 % - Accent1 10 3 2 3" xfId="12008" xr:uid="{F0C17522-8248-4182-87DB-95ACAC868F79}"/>
    <cellStyle name="20 % - Accent1 10 3 3" xfId="5647" xr:uid="{5DC924AB-8CFC-445B-A507-DEDEF9455780}"/>
    <cellStyle name="20 % - Accent1 10 3 4" xfId="9901" xr:uid="{DE581529-1DF8-4431-9398-40BD986055B6}"/>
    <cellStyle name="20 % - Accent1 10 4" xfId="2835" xr:uid="{0000040E-9187-4112-9A17-9D166CE0C225}"/>
    <cellStyle name="20 % - Accent1 10 4 2" xfId="7051" xr:uid="{8BBA5B3B-884D-489A-B270-EDB257B1E737}"/>
    <cellStyle name="20 % - Accent1 10 4 3" xfId="11305" xr:uid="{CA6AB48A-79BB-416D-8C68-A0558CA9C6C4}"/>
    <cellStyle name="20 % - Accent1 10 5" xfId="4944" xr:uid="{247FA76D-4196-4F0C-ABB6-FF014A767AE2}"/>
    <cellStyle name="20 % - Accent1 10 6" xfId="9161" xr:uid="{DB1CDB57-897F-447E-A555-A3BFCAB37CB2}"/>
    <cellStyle name="20 % - Accent1 11" xfId="2" xr:uid="{00000000-0005-0000-0000-000003000000}"/>
    <cellStyle name="20 % - Accent1 11 2" xfId="2132" xr:uid="{00000000-0005-0000-0000-000004000000}"/>
    <cellStyle name="20 % - Accent1 11 2 2" xfId="4241" xr:uid="{86A7D944-FE7F-4762-8EFA-2432656E1DDE}"/>
    <cellStyle name="20 % - Accent1 11 2 2 2" xfId="8457" xr:uid="{6925FC50-87C2-41AC-990A-D7966C1C6389}"/>
    <cellStyle name="20 % - Accent1 11 2 2 3" xfId="12711" xr:uid="{2F6289DD-CA39-4AA6-B2A2-5B5A3E4E89F4}"/>
    <cellStyle name="20 % - Accent1 11 2 3" xfId="6350" xr:uid="{095210E3-DEA1-4E6D-9600-F235668DFB0C}"/>
    <cellStyle name="20 % - Accent1 11 2 4" xfId="10604" xr:uid="{32DF98F8-CDAC-406A-9CF5-4D7A0B5C603A}"/>
    <cellStyle name="20 % - Accent1 11 3" xfId="1430" xr:uid="{00000000-0005-0000-0000-000005000000}"/>
    <cellStyle name="20 % - Accent1 11 3 2" xfId="3539" xr:uid="{691A72F5-718F-4E5E-A696-8013BAF3FBC5}"/>
    <cellStyle name="20 % - Accent1 11 3 2 2" xfId="7755" xr:uid="{AE5F56E1-0497-4C60-B494-18B055789366}"/>
    <cellStyle name="20 % - Accent1 11 3 2 3" xfId="12009" xr:uid="{59E0255C-A6A2-454D-80C8-4CD27E1AA72B}"/>
    <cellStyle name="20 % - Accent1 11 3 3" xfId="5648" xr:uid="{C56E5ADF-0739-4BE0-9D32-59DC31AE64E4}"/>
    <cellStyle name="20 % - Accent1 11 3 4" xfId="9902" xr:uid="{81CBCBB1-DDDB-40CD-A1AE-9DC682942939}"/>
    <cellStyle name="20 % - Accent1 11 4" xfId="2836" xr:uid="{AA018B7C-56C1-46DC-AF3A-1C98AA9C8685}"/>
    <cellStyle name="20 % - Accent1 11 4 2" xfId="7052" xr:uid="{E2DC3585-818C-4C10-BCE4-E66671812339}"/>
    <cellStyle name="20 % - Accent1 11 4 3" xfId="11306" xr:uid="{55F9D4BB-3E03-48EC-93C9-36B5BE7AD794}"/>
    <cellStyle name="20 % - Accent1 11 5" xfId="4945" xr:uid="{0A4E0A01-55B5-43E0-9982-8AFCCE56335F}"/>
    <cellStyle name="20 % - Accent1 11 6" xfId="9162" xr:uid="{C9E71B23-7552-4E87-A61E-2A37481D7864}"/>
    <cellStyle name="20 % - Accent1 12" xfId="3" xr:uid="{00000000-0005-0000-0000-000006000000}"/>
    <cellStyle name="20 % - Accent1 2" xfId="4" xr:uid="{00000000-0005-0000-0000-000007000000}"/>
    <cellStyle name="20 % - Accent1 2 10" xfId="5" xr:uid="{00000000-0005-0000-0000-000008000000}"/>
    <cellStyle name="20 % - Accent1 2 10 2" xfId="2133" xr:uid="{00000000-0005-0000-0000-000009000000}"/>
    <cellStyle name="20 % - Accent1 2 10 2 2" xfId="4242" xr:uid="{4C7A3E91-4A05-44C5-BC1E-A8068F732631}"/>
    <cellStyle name="20 % - Accent1 2 10 2 2 2" xfId="8458" xr:uid="{923EAB4B-2B27-41D1-AF26-744DE7DCEA34}"/>
    <cellStyle name="20 % - Accent1 2 10 2 2 3" xfId="12712" xr:uid="{61747A04-D580-4458-B2C9-AAD977B66B26}"/>
    <cellStyle name="20 % - Accent1 2 10 2 3" xfId="6351" xr:uid="{69002BAD-532D-4594-835C-F9EE920ECCB6}"/>
    <cellStyle name="20 % - Accent1 2 10 2 4" xfId="10605" xr:uid="{15D88E43-8EF2-4B23-A8A5-5872F4F7044E}"/>
    <cellStyle name="20 % - Accent1 2 10 3" xfId="1431" xr:uid="{00000000-0005-0000-0000-00000A000000}"/>
    <cellStyle name="20 % - Accent1 2 10 3 2" xfId="3540" xr:uid="{F5FABA9B-F4A2-4448-BE61-CF62143870F2}"/>
    <cellStyle name="20 % - Accent1 2 10 3 2 2" xfId="7756" xr:uid="{02AAE6F8-1B26-4D8D-859E-40A08548C388}"/>
    <cellStyle name="20 % - Accent1 2 10 3 2 3" xfId="12010" xr:uid="{0F27C67D-1F5C-401B-8B4A-F938B26C6635}"/>
    <cellStyle name="20 % - Accent1 2 10 3 3" xfId="5649" xr:uid="{7D0D7C1D-1C82-48BF-80E1-2678797FDAA9}"/>
    <cellStyle name="20 % - Accent1 2 10 3 4" xfId="9903" xr:uid="{C5D657B8-7BE1-46A3-B4D2-1A33FE6F8355}"/>
    <cellStyle name="20 % - Accent1 2 10 4" xfId="2837" xr:uid="{E0EE7919-F14D-4FFD-A76B-D981CEC6D37D}"/>
    <cellStyle name="20 % - Accent1 2 10 4 2" xfId="7053" xr:uid="{1C8E8DA1-A24B-434A-B0AD-B9400AA4715C}"/>
    <cellStyle name="20 % - Accent1 2 10 4 3" xfId="11307" xr:uid="{FA9AF358-FAA4-4905-81EF-41F35631AA3E}"/>
    <cellStyle name="20 % - Accent1 2 10 5" xfId="4946" xr:uid="{F94C6BD5-EB26-48A6-90E9-42500E8F3463}"/>
    <cellStyle name="20 % - Accent1 2 10 6" xfId="9163" xr:uid="{29A6163F-FA1B-419C-B4B4-9B4F8BAF7A1E}"/>
    <cellStyle name="20 % - Accent1 2 11" xfId="6" xr:uid="{00000000-0005-0000-0000-00000B000000}"/>
    <cellStyle name="20 % - Accent1 2 11 2" xfId="2134" xr:uid="{00000000-0005-0000-0000-00000C000000}"/>
    <cellStyle name="20 % - Accent1 2 11 2 2" xfId="4243" xr:uid="{A7549095-1773-454D-BD75-9D3312FED780}"/>
    <cellStyle name="20 % - Accent1 2 11 2 2 2" xfId="8459" xr:uid="{66A3B482-9AD0-4405-B242-0DD7F29C1799}"/>
    <cellStyle name="20 % - Accent1 2 11 2 2 3" xfId="12713" xr:uid="{B94C77A0-59F3-42D0-AEBD-AEEE23C5AB6A}"/>
    <cellStyle name="20 % - Accent1 2 11 2 3" xfId="6352" xr:uid="{C8587427-569E-4193-B0F3-A8A4988D503C}"/>
    <cellStyle name="20 % - Accent1 2 11 2 4" xfId="10606" xr:uid="{0A6F9E71-FD03-4183-9533-1BC44978545F}"/>
    <cellStyle name="20 % - Accent1 2 11 3" xfId="1432" xr:uid="{00000000-0005-0000-0000-00000D000000}"/>
    <cellStyle name="20 % - Accent1 2 11 3 2" xfId="3541" xr:uid="{29369D74-3499-4675-AA02-1B2D51715E77}"/>
    <cellStyle name="20 % - Accent1 2 11 3 2 2" xfId="7757" xr:uid="{B1BE49B9-0416-42A6-B9FF-0DFD9B5632AB}"/>
    <cellStyle name="20 % - Accent1 2 11 3 2 3" xfId="12011" xr:uid="{14C9112F-6EFD-44E0-9606-5758FF5374A8}"/>
    <cellStyle name="20 % - Accent1 2 11 3 3" xfId="5650" xr:uid="{D10DFD4B-603A-4F7F-862E-638FD314C7B0}"/>
    <cellStyle name="20 % - Accent1 2 11 3 4" xfId="9904" xr:uid="{B1493FB4-3260-4347-A31A-17417985D923}"/>
    <cellStyle name="20 % - Accent1 2 11 4" xfId="2838" xr:uid="{2D1010D0-2647-431C-8267-30E87FAF024D}"/>
    <cellStyle name="20 % - Accent1 2 11 4 2" xfId="7054" xr:uid="{8DD05489-E105-4C21-901B-E106BF460408}"/>
    <cellStyle name="20 % - Accent1 2 11 4 3" xfId="11308" xr:uid="{9B3AC2F3-C854-49C1-AA45-CF72917DC998}"/>
    <cellStyle name="20 % - Accent1 2 11 5" xfId="4947" xr:uid="{0CC5F8C5-BAD4-4145-8FB8-4767A3B38828}"/>
    <cellStyle name="20 % - Accent1 2 11 6" xfId="9164" xr:uid="{76574179-676C-4B72-B460-771C19416A54}"/>
    <cellStyle name="20 % - Accent1 2 12" xfId="7" xr:uid="{00000000-0005-0000-0000-00000E000000}"/>
    <cellStyle name="20 % - Accent1 2 2" xfId="8" xr:uid="{00000000-0005-0000-0000-00000F000000}"/>
    <cellStyle name="20 % - Accent1 2 2 10" xfId="4948" xr:uid="{878E323D-1CB2-4636-84B0-95F49F81E5C9}"/>
    <cellStyle name="20 % - Accent1 2 2 11" xfId="9165" xr:uid="{2BC124CD-0B95-46A3-BF81-2325A85D6B41}"/>
    <cellStyle name="20 % - Accent1 2 2 2" xfId="9" xr:uid="{00000000-0005-0000-0000-000010000000}"/>
    <cellStyle name="20 % - Accent1 2 2 2 2" xfId="2136" xr:uid="{00000000-0005-0000-0000-000011000000}"/>
    <cellStyle name="20 % - Accent1 2 2 2 2 2" xfId="4245" xr:uid="{3DB71D2C-BAB9-4C06-B647-9916ECE95D55}"/>
    <cellStyle name="20 % - Accent1 2 2 2 2 2 2" xfId="8461" xr:uid="{C8471EF9-B7D9-4B28-8A23-E76B7A9BE133}"/>
    <cellStyle name="20 % - Accent1 2 2 2 2 2 3" xfId="12715" xr:uid="{7127858F-737E-43FE-BD0F-79F025022BF7}"/>
    <cellStyle name="20 % - Accent1 2 2 2 2 3" xfId="6354" xr:uid="{17EE917C-702D-48ED-A672-359F52421BE1}"/>
    <cellStyle name="20 % - Accent1 2 2 2 2 4" xfId="10608" xr:uid="{8F69C6E4-402D-4752-93B7-1AF93194908A}"/>
    <cellStyle name="20 % - Accent1 2 2 2 3" xfId="1434" xr:uid="{00000000-0005-0000-0000-000012000000}"/>
    <cellStyle name="20 % - Accent1 2 2 2 3 2" xfId="3543" xr:uid="{B6350B57-E7A7-4091-86B9-E473011D4116}"/>
    <cellStyle name="20 % - Accent1 2 2 2 3 2 2" xfId="7759" xr:uid="{31D28DD1-7511-4753-A3E5-40FB09D8BDD5}"/>
    <cellStyle name="20 % - Accent1 2 2 2 3 2 3" xfId="12013" xr:uid="{DDADDF3E-AC7D-43F2-9FF0-D28FAACD0126}"/>
    <cellStyle name="20 % - Accent1 2 2 2 3 3" xfId="5652" xr:uid="{330061C4-44A8-4B94-8F8A-82242B39958E}"/>
    <cellStyle name="20 % - Accent1 2 2 2 3 4" xfId="9906" xr:uid="{8609C62A-58C9-452C-8275-1BEFE633E8D7}"/>
    <cellStyle name="20 % - Accent1 2 2 2 4" xfId="2840" xr:uid="{1027C355-DF77-4001-886A-40D8E8F3C1FB}"/>
    <cellStyle name="20 % - Accent1 2 2 2 4 2" xfId="7056" xr:uid="{13C95E5C-325B-4316-8626-F4E9C353552B}"/>
    <cellStyle name="20 % - Accent1 2 2 2 4 3" xfId="11310" xr:uid="{B7F68794-8303-4267-A677-56E948002DB7}"/>
    <cellStyle name="20 % - Accent1 2 2 2 5" xfId="4949" xr:uid="{92EF6F50-3DB1-49D1-9789-4F805161924F}"/>
    <cellStyle name="20 % - Accent1 2 2 2 6" xfId="9166" xr:uid="{1D4136DB-B9BB-4F22-AC68-091BECC9479E}"/>
    <cellStyle name="20 % - Accent1 2 2 3" xfId="10" xr:uid="{00000000-0005-0000-0000-000013000000}"/>
    <cellStyle name="20 % - Accent1 2 2 3 2" xfId="2137" xr:uid="{00000000-0005-0000-0000-000014000000}"/>
    <cellStyle name="20 % - Accent1 2 2 3 2 2" xfId="4246" xr:uid="{96EB4A9B-CD4D-4363-A4AE-2A63551DCEE5}"/>
    <cellStyle name="20 % - Accent1 2 2 3 2 2 2" xfId="8462" xr:uid="{C6CD23E4-6E0E-4D94-ACAE-E82A95DC05EB}"/>
    <cellStyle name="20 % - Accent1 2 2 3 2 2 3" xfId="12716" xr:uid="{3F6527EC-8AB2-44B3-8FDD-A54A43072141}"/>
    <cellStyle name="20 % - Accent1 2 2 3 2 3" xfId="6355" xr:uid="{C9AF78D5-29A1-4FA4-9253-B788FB99F376}"/>
    <cellStyle name="20 % - Accent1 2 2 3 2 4" xfId="10609" xr:uid="{690D96EF-D568-416A-8987-B63B0D50C9A5}"/>
    <cellStyle name="20 % - Accent1 2 2 3 3" xfId="1435" xr:uid="{00000000-0005-0000-0000-000015000000}"/>
    <cellStyle name="20 % - Accent1 2 2 3 3 2" xfId="3544" xr:uid="{9BAB35E3-C25B-41BA-A005-6374138D409A}"/>
    <cellStyle name="20 % - Accent1 2 2 3 3 2 2" xfId="7760" xr:uid="{E5304A4D-2535-4792-8320-B7A18CD3AF88}"/>
    <cellStyle name="20 % - Accent1 2 2 3 3 2 3" xfId="12014" xr:uid="{4E4F5419-FA3C-4E24-842E-512BC755099F}"/>
    <cellStyle name="20 % - Accent1 2 2 3 3 3" xfId="5653" xr:uid="{CDC9A85E-4AF0-4EBB-8424-15FC996D8FEF}"/>
    <cellStyle name="20 % - Accent1 2 2 3 3 4" xfId="9907" xr:uid="{3400AC5C-1AD3-4608-9762-C9639AC73076}"/>
    <cellStyle name="20 % - Accent1 2 2 3 4" xfId="2841" xr:uid="{EC79408A-BF51-4988-AA58-5F2780BE411F}"/>
    <cellStyle name="20 % - Accent1 2 2 3 4 2" xfId="7057" xr:uid="{DD1E332E-8292-476F-B3D1-71189220040F}"/>
    <cellStyle name="20 % - Accent1 2 2 3 4 3" xfId="11311" xr:uid="{72FB45D8-E834-49AF-950E-DAC236263A7D}"/>
    <cellStyle name="20 % - Accent1 2 2 3 5" xfId="4950" xr:uid="{533803E5-4874-4E39-97E7-BB1D8484619E}"/>
    <cellStyle name="20 % - Accent1 2 2 3 6" xfId="9167" xr:uid="{A01080F8-2045-44BE-B691-F06556C0ABCF}"/>
    <cellStyle name="20 % - Accent1 2 2 4" xfId="11" xr:uid="{00000000-0005-0000-0000-000016000000}"/>
    <cellStyle name="20 % - Accent1 2 2 4 2" xfId="2138" xr:uid="{00000000-0005-0000-0000-000017000000}"/>
    <cellStyle name="20 % - Accent1 2 2 4 2 2" xfId="4247" xr:uid="{3BCB3816-8833-4392-8B1D-E1AA66568D77}"/>
    <cellStyle name="20 % - Accent1 2 2 4 2 2 2" xfId="8463" xr:uid="{2E844585-80FB-4AFD-96F2-83E943663176}"/>
    <cellStyle name="20 % - Accent1 2 2 4 2 2 3" xfId="12717" xr:uid="{5A262C59-A32C-4093-81BC-6EC4C39707CA}"/>
    <cellStyle name="20 % - Accent1 2 2 4 2 3" xfId="6356" xr:uid="{75DF612D-E174-4871-B81F-BD7E06FC9BA9}"/>
    <cellStyle name="20 % - Accent1 2 2 4 2 4" xfId="10610" xr:uid="{0C5D2E7C-DB1C-4F33-9DD9-61CE04177A39}"/>
    <cellStyle name="20 % - Accent1 2 2 4 3" xfId="1436" xr:uid="{00000000-0005-0000-0000-000018000000}"/>
    <cellStyle name="20 % - Accent1 2 2 4 3 2" xfId="3545" xr:uid="{6D514793-FAF6-47CB-9201-E5772C5BE19C}"/>
    <cellStyle name="20 % - Accent1 2 2 4 3 2 2" xfId="7761" xr:uid="{9F82DF4D-87DD-4FD7-B127-DADC3212CC54}"/>
    <cellStyle name="20 % - Accent1 2 2 4 3 2 3" xfId="12015" xr:uid="{525AF5B8-9CF3-4678-A5D2-4DB874890FF3}"/>
    <cellStyle name="20 % - Accent1 2 2 4 3 3" xfId="5654" xr:uid="{3B6510B2-79E9-4F68-A094-934269B1C3B0}"/>
    <cellStyle name="20 % - Accent1 2 2 4 3 4" xfId="9908" xr:uid="{FBEF0761-47F7-496F-A36C-2D93AA50538E}"/>
    <cellStyle name="20 % - Accent1 2 2 4 4" xfId="2842" xr:uid="{B6103D05-25C7-4B43-B625-94D0AC159D8D}"/>
    <cellStyle name="20 % - Accent1 2 2 4 4 2" xfId="7058" xr:uid="{88E6A62B-F25A-435E-8366-D0EFFD622011}"/>
    <cellStyle name="20 % - Accent1 2 2 4 4 3" xfId="11312" xr:uid="{F0223E21-283A-4271-A80C-250E8B066648}"/>
    <cellStyle name="20 % - Accent1 2 2 4 5" xfId="4951" xr:uid="{F05A16E9-EAF7-4F8B-B1BB-0770223661DA}"/>
    <cellStyle name="20 % - Accent1 2 2 4 6" xfId="9168" xr:uid="{54994BF7-E277-4799-9BF4-1BD8C1913123}"/>
    <cellStyle name="20 % - Accent1 2 2 5" xfId="12" xr:uid="{00000000-0005-0000-0000-000019000000}"/>
    <cellStyle name="20 % - Accent1 2 2 5 2" xfId="2139" xr:uid="{00000000-0005-0000-0000-00001A000000}"/>
    <cellStyle name="20 % - Accent1 2 2 5 2 2" xfId="4248" xr:uid="{FC49D40C-3FA5-4562-81F9-FD37E0F3E9A1}"/>
    <cellStyle name="20 % - Accent1 2 2 5 2 2 2" xfId="8464" xr:uid="{7B8F5E77-D4E7-4381-AC83-78D2774F3092}"/>
    <cellStyle name="20 % - Accent1 2 2 5 2 2 3" xfId="12718" xr:uid="{C7B0409A-D957-4E6F-B7B7-3D6F50DBD764}"/>
    <cellStyle name="20 % - Accent1 2 2 5 2 3" xfId="6357" xr:uid="{EC23A125-33A3-45FB-8221-164664FBADC8}"/>
    <cellStyle name="20 % - Accent1 2 2 5 2 4" xfId="10611" xr:uid="{B14A2C1B-F616-41AC-A358-99F0FE365052}"/>
    <cellStyle name="20 % - Accent1 2 2 5 3" xfId="1437" xr:uid="{00000000-0005-0000-0000-00001B000000}"/>
    <cellStyle name="20 % - Accent1 2 2 5 3 2" xfId="3546" xr:uid="{2F1C98B1-398D-4B1C-B5BB-E7D8C44FDE56}"/>
    <cellStyle name="20 % - Accent1 2 2 5 3 2 2" xfId="7762" xr:uid="{BE9543B2-029A-4F91-B883-B45443997A6A}"/>
    <cellStyle name="20 % - Accent1 2 2 5 3 2 3" xfId="12016" xr:uid="{9066FA83-4FB7-4A13-977A-D993828D3379}"/>
    <cellStyle name="20 % - Accent1 2 2 5 3 3" xfId="5655" xr:uid="{6E4819E6-C8B7-444E-996D-5B53AE667371}"/>
    <cellStyle name="20 % - Accent1 2 2 5 3 4" xfId="9909" xr:uid="{3C604710-1813-4B9A-837E-78B96050C3DD}"/>
    <cellStyle name="20 % - Accent1 2 2 5 4" xfId="2843" xr:uid="{569B4967-601A-42EB-A48A-7E77E6E4D3A2}"/>
    <cellStyle name="20 % - Accent1 2 2 5 4 2" xfId="7059" xr:uid="{BE4F4B5E-6DB6-45AA-ADF6-D15A108D646F}"/>
    <cellStyle name="20 % - Accent1 2 2 5 4 3" xfId="11313" xr:uid="{DC45D00E-3DC3-480B-8885-C6D96857E25D}"/>
    <cellStyle name="20 % - Accent1 2 2 5 5" xfId="4952" xr:uid="{E3442743-783A-422B-B884-B2B91FCB58E5}"/>
    <cellStyle name="20 % - Accent1 2 2 5 6" xfId="9169" xr:uid="{7730DACA-CF82-482C-BA96-1700C861B772}"/>
    <cellStyle name="20 % - Accent1 2 2 6" xfId="13" xr:uid="{00000000-0005-0000-0000-00001C000000}"/>
    <cellStyle name="20 % - Accent1 2 2 6 2" xfId="2140" xr:uid="{00000000-0005-0000-0000-00001D000000}"/>
    <cellStyle name="20 % - Accent1 2 2 6 2 2" xfId="4249" xr:uid="{F0256C84-8EA2-4914-B628-38DBF8893C6C}"/>
    <cellStyle name="20 % - Accent1 2 2 6 2 2 2" xfId="8465" xr:uid="{B7B272D6-4D55-41C6-9F5C-7CCAA677EADB}"/>
    <cellStyle name="20 % - Accent1 2 2 6 2 2 3" xfId="12719" xr:uid="{0ED11FC6-BBD4-41D7-B368-0BF4D5CC282A}"/>
    <cellStyle name="20 % - Accent1 2 2 6 2 3" xfId="6358" xr:uid="{113F75A5-0147-4536-BB99-30763377953B}"/>
    <cellStyle name="20 % - Accent1 2 2 6 2 4" xfId="10612" xr:uid="{E35773C8-6C57-47C3-A780-035959BCD925}"/>
    <cellStyle name="20 % - Accent1 2 2 6 3" xfId="1438" xr:uid="{00000000-0005-0000-0000-00001E000000}"/>
    <cellStyle name="20 % - Accent1 2 2 6 3 2" xfId="3547" xr:uid="{A7C5C1D9-14CA-4A8C-B351-5F90BD482C49}"/>
    <cellStyle name="20 % - Accent1 2 2 6 3 2 2" xfId="7763" xr:uid="{A32F411B-7C3E-406A-A33A-2FE2676CE662}"/>
    <cellStyle name="20 % - Accent1 2 2 6 3 2 3" xfId="12017" xr:uid="{7BADC710-C760-428B-8CCD-D56B892A339E}"/>
    <cellStyle name="20 % - Accent1 2 2 6 3 3" xfId="5656" xr:uid="{823A0D9C-B634-4930-B0E9-089CC33DD2E5}"/>
    <cellStyle name="20 % - Accent1 2 2 6 3 4" xfId="9910" xr:uid="{3B0309E8-C892-4B9B-9BC0-5FC66FFD5EBA}"/>
    <cellStyle name="20 % - Accent1 2 2 6 4" xfId="2844" xr:uid="{F15A6992-132B-441B-9DF5-1B30D82590AB}"/>
    <cellStyle name="20 % - Accent1 2 2 6 4 2" xfId="7060" xr:uid="{FFFD7F56-F854-4154-865D-EEACA9DF33E3}"/>
    <cellStyle name="20 % - Accent1 2 2 6 4 3" xfId="11314" xr:uid="{B29AC134-68D0-4651-ACCB-B08E3AB6D4C7}"/>
    <cellStyle name="20 % - Accent1 2 2 6 5" xfId="4953" xr:uid="{C7A2E118-E300-4623-B3C3-13BCFFDDD4CF}"/>
    <cellStyle name="20 % - Accent1 2 2 6 6" xfId="9170" xr:uid="{4A994111-C6AA-46DD-842A-40C4CA955538}"/>
    <cellStyle name="20 % - Accent1 2 2 7" xfId="2135" xr:uid="{00000000-0005-0000-0000-00001F000000}"/>
    <cellStyle name="20 % - Accent1 2 2 7 2" xfId="4244" xr:uid="{55760855-C2E4-4209-BF5B-7BA5B428BAAA}"/>
    <cellStyle name="20 % - Accent1 2 2 7 2 2" xfId="8460" xr:uid="{40D44379-3983-463E-A0B0-38A5DB4F1110}"/>
    <cellStyle name="20 % - Accent1 2 2 7 2 3" xfId="12714" xr:uid="{961FF29A-EFD6-4506-9B0A-2972616AC2A3}"/>
    <cellStyle name="20 % - Accent1 2 2 7 3" xfId="6353" xr:uid="{C45D2E4E-5FC8-4F3D-8326-26AA469C3D8A}"/>
    <cellStyle name="20 % - Accent1 2 2 7 4" xfId="10607" xr:uid="{8B4013A9-0A1F-49AD-A145-5B200BDD89F1}"/>
    <cellStyle name="20 % - Accent1 2 2 8" xfId="1433" xr:uid="{00000000-0005-0000-0000-000020000000}"/>
    <cellStyle name="20 % - Accent1 2 2 8 2" xfId="3542" xr:uid="{03B65CAB-91CF-4AD9-88CE-1944A19486FF}"/>
    <cellStyle name="20 % - Accent1 2 2 8 2 2" xfId="7758" xr:uid="{0DF04028-0C11-474C-AD1D-399213875A66}"/>
    <cellStyle name="20 % - Accent1 2 2 8 2 3" xfId="12012" xr:uid="{2429E4A0-45B0-4232-8724-E2BBE3AB865F}"/>
    <cellStyle name="20 % - Accent1 2 2 8 3" xfId="5651" xr:uid="{8BB59F05-BBDB-4505-B64A-3AADACCFE79F}"/>
    <cellStyle name="20 % - Accent1 2 2 8 4" xfId="9905" xr:uid="{BB50E1F5-CDCC-47BD-8B05-8EE8E9F63B43}"/>
    <cellStyle name="20 % - Accent1 2 2 9" xfId="2839" xr:uid="{EC3B0F6C-692B-4BCD-93A9-165757A58E2A}"/>
    <cellStyle name="20 % - Accent1 2 2 9 2" xfId="7055" xr:uid="{CC2CC27B-B136-4D26-9B06-2EC3E66B03EB}"/>
    <cellStyle name="20 % - Accent1 2 2 9 3" xfId="11309" xr:uid="{FCFA6255-8B25-4F3C-AF3E-437AF25BF14C}"/>
    <cellStyle name="20 % - Accent1 2 3" xfId="14" xr:uid="{00000000-0005-0000-0000-000021000000}"/>
    <cellStyle name="20 % - Accent1 2 4" xfId="15" xr:uid="{00000000-0005-0000-0000-000022000000}"/>
    <cellStyle name="20 % - Accent1 2 4 2" xfId="16" xr:uid="{00000000-0005-0000-0000-000023000000}"/>
    <cellStyle name="20 % - Accent1 2 4 2 2" xfId="2141" xr:uid="{00000000-0005-0000-0000-000024000000}"/>
    <cellStyle name="20 % - Accent1 2 4 2 2 2" xfId="4250" xr:uid="{B1721BE6-ED69-405F-9D77-2B8913416690}"/>
    <cellStyle name="20 % - Accent1 2 4 2 2 2 2" xfId="8466" xr:uid="{E2488792-5CC7-4EA4-8ED7-077599E53192}"/>
    <cellStyle name="20 % - Accent1 2 4 2 2 2 3" xfId="12720" xr:uid="{FE3B0FB2-23DB-49CA-AD8A-FDC8F07F925A}"/>
    <cellStyle name="20 % - Accent1 2 4 2 2 3" xfId="6359" xr:uid="{66350B2B-72A0-43AF-B7C4-B4AB00F20730}"/>
    <cellStyle name="20 % - Accent1 2 4 2 2 4" xfId="10613" xr:uid="{F2DD0DD3-21DA-4FF8-B314-5AE40E5FDADF}"/>
    <cellStyle name="20 % - Accent1 2 4 2 3" xfId="1439" xr:uid="{00000000-0005-0000-0000-000025000000}"/>
    <cellStyle name="20 % - Accent1 2 4 2 3 2" xfId="3548" xr:uid="{276572AC-78A2-4489-9EF9-9DFEB8FFA46F}"/>
    <cellStyle name="20 % - Accent1 2 4 2 3 2 2" xfId="7764" xr:uid="{2108F19C-6C8B-46C7-AD88-F69352C26CE5}"/>
    <cellStyle name="20 % - Accent1 2 4 2 3 2 3" xfId="12018" xr:uid="{1D051E03-F347-4BE8-939C-989A6336C084}"/>
    <cellStyle name="20 % - Accent1 2 4 2 3 3" xfId="5657" xr:uid="{2B15691D-D3D7-4A29-B471-005E662AF9B9}"/>
    <cellStyle name="20 % - Accent1 2 4 2 3 4" xfId="9911" xr:uid="{7C8DE853-0E6D-4026-BF67-9C6CB878CE2E}"/>
    <cellStyle name="20 % - Accent1 2 4 2 4" xfId="2845" xr:uid="{698D8AFA-ADE0-45E8-B24E-D5842BE0EBCD}"/>
    <cellStyle name="20 % - Accent1 2 4 2 4 2" xfId="7061" xr:uid="{D768493E-ABD3-45D4-90F6-FEC95F8244F4}"/>
    <cellStyle name="20 % - Accent1 2 4 2 4 3" xfId="11315" xr:uid="{5EA5CF82-6539-490E-AD7F-D4006CF70A52}"/>
    <cellStyle name="20 % - Accent1 2 4 2 5" xfId="4954" xr:uid="{B7043BB9-7C10-4B2E-81DF-A602B50055ED}"/>
    <cellStyle name="20 % - Accent1 2 4 2 6" xfId="9171" xr:uid="{CAAC536B-A088-4CF2-9541-E6193122705A}"/>
    <cellStyle name="20 % - Accent1 2 5" xfId="17" xr:uid="{00000000-0005-0000-0000-000026000000}"/>
    <cellStyle name="20 % - Accent1 2 5 10" xfId="4955" xr:uid="{64741702-03A1-47A7-A999-49122CD0682B}"/>
    <cellStyle name="20 % - Accent1 2 5 11" xfId="9172" xr:uid="{16F19967-18C6-4434-837B-B56323BAA8FA}"/>
    <cellStyle name="20 % - Accent1 2 5 2" xfId="18" xr:uid="{00000000-0005-0000-0000-000027000000}"/>
    <cellStyle name="20 % - Accent1 2 5 2 2" xfId="2143" xr:uid="{00000000-0005-0000-0000-000028000000}"/>
    <cellStyle name="20 % - Accent1 2 5 2 2 2" xfId="4252" xr:uid="{E0EED70E-DF7F-4AE5-A63C-412CFAC2A9F8}"/>
    <cellStyle name="20 % - Accent1 2 5 2 2 2 2" xfId="8468" xr:uid="{285B5C5E-1767-4028-81DF-3A30024EB6AA}"/>
    <cellStyle name="20 % - Accent1 2 5 2 2 2 3" xfId="12722" xr:uid="{17EF8DC5-21F7-4118-9424-B72C41AAA92C}"/>
    <cellStyle name="20 % - Accent1 2 5 2 2 3" xfId="6361" xr:uid="{DDA9806F-2241-4110-9E0E-0587ADEC9353}"/>
    <cellStyle name="20 % - Accent1 2 5 2 2 4" xfId="10615" xr:uid="{0BCB7D11-0E24-4687-9869-4BD42E1CC526}"/>
    <cellStyle name="20 % - Accent1 2 5 2 3" xfId="1441" xr:uid="{00000000-0005-0000-0000-000029000000}"/>
    <cellStyle name="20 % - Accent1 2 5 2 3 2" xfId="3550" xr:uid="{3B631906-141F-4BCE-9C6C-C2A0FBCDCC85}"/>
    <cellStyle name="20 % - Accent1 2 5 2 3 2 2" xfId="7766" xr:uid="{CB92DEB1-1D06-4716-89EE-6720B7EC4639}"/>
    <cellStyle name="20 % - Accent1 2 5 2 3 2 3" xfId="12020" xr:uid="{5F2E36F4-DC57-4A26-8D42-7B26FA7B1F94}"/>
    <cellStyle name="20 % - Accent1 2 5 2 3 3" xfId="5659" xr:uid="{E94309F0-28D0-4AB4-9E85-8C09D25772F8}"/>
    <cellStyle name="20 % - Accent1 2 5 2 3 4" xfId="9913" xr:uid="{C7EC3F45-C505-4C22-BC44-75B6A0D0CD37}"/>
    <cellStyle name="20 % - Accent1 2 5 2 4" xfId="2847" xr:uid="{7869703F-C5A0-4118-8B89-CD601123B05C}"/>
    <cellStyle name="20 % - Accent1 2 5 2 4 2" xfId="7063" xr:uid="{E65EC812-808D-48C7-925E-6DF5F34009BB}"/>
    <cellStyle name="20 % - Accent1 2 5 2 4 3" xfId="11317" xr:uid="{A4F8F6A1-E777-4BA5-8A34-980879E4AD0E}"/>
    <cellStyle name="20 % - Accent1 2 5 2 5" xfId="4956" xr:uid="{4A73A5A4-D128-4619-AE08-6ABC59C8649E}"/>
    <cellStyle name="20 % - Accent1 2 5 2 6" xfId="9173" xr:uid="{BF86D649-1613-4300-A6E4-DD7087177FE8}"/>
    <cellStyle name="20 % - Accent1 2 5 3" xfId="19" xr:uid="{00000000-0005-0000-0000-00002A000000}"/>
    <cellStyle name="20 % - Accent1 2 5 3 2" xfId="2144" xr:uid="{00000000-0005-0000-0000-00002B000000}"/>
    <cellStyle name="20 % - Accent1 2 5 3 2 2" xfId="4253" xr:uid="{03A34531-24B5-46B5-821B-D05CAA2CDEDC}"/>
    <cellStyle name="20 % - Accent1 2 5 3 2 2 2" xfId="8469" xr:uid="{F95E92F5-D042-48A5-94A7-0531DB822A0C}"/>
    <cellStyle name="20 % - Accent1 2 5 3 2 2 3" xfId="12723" xr:uid="{5F697F04-1E50-4632-A66E-50266A9AB7A4}"/>
    <cellStyle name="20 % - Accent1 2 5 3 2 3" xfId="6362" xr:uid="{7E6F4B47-4F8C-4777-9258-344BB2BEB29F}"/>
    <cellStyle name="20 % - Accent1 2 5 3 2 4" xfId="10616" xr:uid="{FA916C4A-D718-457F-82CC-313FBF884E7A}"/>
    <cellStyle name="20 % - Accent1 2 5 3 3" xfId="1442" xr:uid="{00000000-0005-0000-0000-00002C000000}"/>
    <cellStyle name="20 % - Accent1 2 5 3 3 2" xfId="3551" xr:uid="{20618915-0CBC-47EB-960D-4F771240B297}"/>
    <cellStyle name="20 % - Accent1 2 5 3 3 2 2" xfId="7767" xr:uid="{E74947A8-2C30-4496-8B5B-2E42B6E3DE49}"/>
    <cellStyle name="20 % - Accent1 2 5 3 3 2 3" xfId="12021" xr:uid="{4C9C9F26-6659-4883-9E6D-18CD2D026785}"/>
    <cellStyle name="20 % - Accent1 2 5 3 3 3" xfId="5660" xr:uid="{AAB2290F-12FA-4FD0-968F-FC4709C413D9}"/>
    <cellStyle name="20 % - Accent1 2 5 3 3 4" xfId="9914" xr:uid="{C86F67DA-7DA0-4135-8BAD-94AF70639276}"/>
    <cellStyle name="20 % - Accent1 2 5 3 4" xfId="2848" xr:uid="{2EE1ED7B-EFCD-4114-97B3-3F42A634FA2F}"/>
    <cellStyle name="20 % - Accent1 2 5 3 4 2" xfId="7064" xr:uid="{3FCB4650-1CD7-43B5-A9F5-098BE5DC4BAF}"/>
    <cellStyle name="20 % - Accent1 2 5 3 4 3" xfId="11318" xr:uid="{23C06C46-9AC3-4823-BD9B-76110BA98DB3}"/>
    <cellStyle name="20 % - Accent1 2 5 3 5" xfId="4957" xr:uid="{02F6CBCB-A8CE-4A1B-ACCC-E093BD571B8D}"/>
    <cellStyle name="20 % - Accent1 2 5 3 6" xfId="9174" xr:uid="{C40C89C7-36AF-4897-BDE1-F0653E448E8C}"/>
    <cellStyle name="20 % - Accent1 2 5 4" xfId="20" xr:uid="{00000000-0005-0000-0000-00002D000000}"/>
    <cellStyle name="20 % - Accent1 2 5 4 2" xfId="2145" xr:uid="{00000000-0005-0000-0000-00002E000000}"/>
    <cellStyle name="20 % - Accent1 2 5 4 2 2" xfId="4254" xr:uid="{577DA8C8-7740-4A9C-85B7-A898AE33128D}"/>
    <cellStyle name="20 % - Accent1 2 5 4 2 2 2" xfId="8470" xr:uid="{DBD85B43-B30A-4055-8F2A-B18A7A633E34}"/>
    <cellStyle name="20 % - Accent1 2 5 4 2 2 3" xfId="12724" xr:uid="{E40628EE-5645-4C2B-B71B-0D83C42EDD2D}"/>
    <cellStyle name="20 % - Accent1 2 5 4 2 3" xfId="6363" xr:uid="{2A20BC0A-99E3-4B7F-8CBD-96AD1E383CA9}"/>
    <cellStyle name="20 % - Accent1 2 5 4 2 4" xfId="10617" xr:uid="{7EB037D2-AB7D-480E-BE5A-8D32685A9C4B}"/>
    <cellStyle name="20 % - Accent1 2 5 4 3" xfId="1443" xr:uid="{00000000-0005-0000-0000-00002F000000}"/>
    <cellStyle name="20 % - Accent1 2 5 4 3 2" xfId="3552" xr:uid="{0C510BD2-5180-4094-9D1F-EC8C2B095D1D}"/>
    <cellStyle name="20 % - Accent1 2 5 4 3 2 2" xfId="7768" xr:uid="{0875E4AC-4F0D-4167-8988-DF260CCDAE9D}"/>
    <cellStyle name="20 % - Accent1 2 5 4 3 2 3" xfId="12022" xr:uid="{6C357E43-848E-47A0-BEF9-4155BA8A6405}"/>
    <cellStyle name="20 % - Accent1 2 5 4 3 3" xfId="5661" xr:uid="{C1D6009E-1C39-4DDC-970B-0D70E9696BA8}"/>
    <cellStyle name="20 % - Accent1 2 5 4 3 4" xfId="9915" xr:uid="{309B34D4-D117-401D-B294-9B82A73B3C6B}"/>
    <cellStyle name="20 % - Accent1 2 5 4 4" xfId="2849" xr:uid="{388B119C-4667-4F3C-AED0-16FAD11F81E8}"/>
    <cellStyle name="20 % - Accent1 2 5 4 4 2" xfId="7065" xr:uid="{D80B8C30-8AB7-4693-9D5C-4785B6597161}"/>
    <cellStyle name="20 % - Accent1 2 5 4 4 3" xfId="11319" xr:uid="{DAA7F663-82EE-4655-9543-B7E8CA677371}"/>
    <cellStyle name="20 % - Accent1 2 5 4 5" xfId="4958" xr:uid="{8BAA5E55-5B09-411E-8A21-0ED6D5CD0BA8}"/>
    <cellStyle name="20 % - Accent1 2 5 4 6" xfId="9175" xr:uid="{4F3D1A6C-365C-451B-99F6-1314E5B1E4E1}"/>
    <cellStyle name="20 % - Accent1 2 5 5" xfId="21" xr:uid="{00000000-0005-0000-0000-000030000000}"/>
    <cellStyle name="20 % - Accent1 2 5 5 2" xfId="2146" xr:uid="{00000000-0005-0000-0000-000031000000}"/>
    <cellStyle name="20 % - Accent1 2 5 5 2 2" xfId="4255" xr:uid="{1ADEC081-50BA-42D4-8830-49362931D8AD}"/>
    <cellStyle name="20 % - Accent1 2 5 5 2 2 2" xfId="8471" xr:uid="{82DD3988-DF7C-4E0D-9D0E-1DC292D7E196}"/>
    <cellStyle name="20 % - Accent1 2 5 5 2 2 3" xfId="12725" xr:uid="{4A13603B-04FB-46EA-9DA3-B9CCC8C3B567}"/>
    <cellStyle name="20 % - Accent1 2 5 5 2 3" xfId="6364" xr:uid="{DC4038B0-094B-42DD-911E-FA181D576DD5}"/>
    <cellStyle name="20 % - Accent1 2 5 5 2 4" xfId="10618" xr:uid="{997B8AD1-8DEA-450B-8F39-3698B174A8F5}"/>
    <cellStyle name="20 % - Accent1 2 5 5 3" xfId="1444" xr:uid="{00000000-0005-0000-0000-000032000000}"/>
    <cellStyle name="20 % - Accent1 2 5 5 3 2" xfId="3553" xr:uid="{96E366DC-0170-4424-9B45-37E52A1E3DE7}"/>
    <cellStyle name="20 % - Accent1 2 5 5 3 2 2" xfId="7769" xr:uid="{E7560D25-A8AB-4995-984A-E222D032780F}"/>
    <cellStyle name="20 % - Accent1 2 5 5 3 2 3" xfId="12023" xr:uid="{F767FD5D-BECE-40DB-80B5-A448A43ECA53}"/>
    <cellStyle name="20 % - Accent1 2 5 5 3 3" xfId="5662" xr:uid="{7FFCA716-8E15-47D1-B9C9-559B8175D942}"/>
    <cellStyle name="20 % - Accent1 2 5 5 3 4" xfId="9916" xr:uid="{A75C199E-E48D-451E-B91F-3BA9941B266F}"/>
    <cellStyle name="20 % - Accent1 2 5 5 4" xfId="2850" xr:uid="{32A36CD0-397B-44A5-BC73-954F0E5D4D59}"/>
    <cellStyle name="20 % - Accent1 2 5 5 4 2" xfId="7066" xr:uid="{EADCE827-FEA3-4411-8567-0512F44B2C76}"/>
    <cellStyle name="20 % - Accent1 2 5 5 4 3" xfId="11320" xr:uid="{0E86113A-BA0C-4CA6-A9E7-D922B805906C}"/>
    <cellStyle name="20 % - Accent1 2 5 5 5" xfId="4959" xr:uid="{398FABAA-E641-492B-8D6D-3502C1B667F5}"/>
    <cellStyle name="20 % - Accent1 2 5 5 6" xfId="9176" xr:uid="{0C887EC5-8FBC-419D-A192-697D17D806F1}"/>
    <cellStyle name="20 % - Accent1 2 5 6" xfId="22" xr:uid="{00000000-0005-0000-0000-000033000000}"/>
    <cellStyle name="20 % - Accent1 2 5 6 2" xfId="2147" xr:uid="{00000000-0005-0000-0000-000034000000}"/>
    <cellStyle name="20 % - Accent1 2 5 6 2 2" xfId="4256" xr:uid="{4C2B88F1-DBA2-46D5-BE72-05FF928AF820}"/>
    <cellStyle name="20 % - Accent1 2 5 6 2 2 2" xfId="8472" xr:uid="{5A0B4E3C-08BA-4D88-9C0F-E5D2C37B91FF}"/>
    <cellStyle name="20 % - Accent1 2 5 6 2 2 3" xfId="12726" xr:uid="{A19DDC93-4736-488E-BC81-B69F333FEE16}"/>
    <cellStyle name="20 % - Accent1 2 5 6 2 3" xfId="6365" xr:uid="{4BD9206C-20B8-483D-98D3-87E0E2793F29}"/>
    <cellStyle name="20 % - Accent1 2 5 6 2 4" xfId="10619" xr:uid="{65654FE5-8833-4081-94D9-14518DCB6341}"/>
    <cellStyle name="20 % - Accent1 2 5 6 3" xfId="1445" xr:uid="{00000000-0005-0000-0000-000035000000}"/>
    <cellStyle name="20 % - Accent1 2 5 6 3 2" xfId="3554" xr:uid="{9EAC01B8-F7E2-4D66-8CD1-A0D528F58340}"/>
    <cellStyle name="20 % - Accent1 2 5 6 3 2 2" xfId="7770" xr:uid="{8B333EA8-D44F-4299-B0AA-C618F3DDDF18}"/>
    <cellStyle name="20 % - Accent1 2 5 6 3 2 3" xfId="12024" xr:uid="{DC1D0617-CD5A-4801-A9D6-82215A5EC1E2}"/>
    <cellStyle name="20 % - Accent1 2 5 6 3 3" xfId="5663" xr:uid="{F0F334D0-BA3C-4464-93E9-AE999820C3D1}"/>
    <cellStyle name="20 % - Accent1 2 5 6 3 4" xfId="9917" xr:uid="{FC12BDE2-B3C9-45E5-A230-BD2314D2E7C7}"/>
    <cellStyle name="20 % - Accent1 2 5 6 4" xfId="2851" xr:uid="{5BE1D5F5-A7E7-4739-8149-1A6EF1BBAE27}"/>
    <cellStyle name="20 % - Accent1 2 5 6 4 2" xfId="7067" xr:uid="{476DC126-704C-4298-A534-C4F6F84B536A}"/>
    <cellStyle name="20 % - Accent1 2 5 6 4 3" xfId="11321" xr:uid="{C99DB3E4-9610-43EC-84C6-3D8B6D391BA2}"/>
    <cellStyle name="20 % - Accent1 2 5 6 5" xfId="4960" xr:uid="{0FEF1373-1EB2-461C-8FC1-EFE478C122D1}"/>
    <cellStyle name="20 % - Accent1 2 5 6 6" xfId="9177" xr:uid="{E35B3F34-556E-4692-BB4A-ECC6F122D5ED}"/>
    <cellStyle name="20 % - Accent1 2 5 7" xfId="2142" xr:uid="{00000000-0005-0000-0000-000036000000}"/>
    <cellStyle name="20 % - Accent1 2 5 7 2" xfId="4251" xr:uid="{28146EF0-9BB2-4729-89D7-56A582EC1EE5}"/>
    <cellStyle name="20 % - Accent1 2 5 7 2 2" xfId="8467" xr:uid="{B5EE41AE-4408-4116-A560-07EAC9774D66}"/>
    <cellStyle name="20 % - Accent1 2 5 7 2 3" xfId="12721" xr:uid="{24F28054-0F02-43A0-9397-8E83CD1FD022}"/>
    <cellStyle name="20 % - Accent1 2 5 7 3" xfId="6360" xr:uid="{6C5B6E9E-F662-45FB-A0FF-7E9BECDB63C4}"/>
    <cellStyle name="20 % - Accent1 2 5 7 4" xfId="10614" xr:uid="{94F02472-57A9-4DCA-9D97-3E0E01F3FADB}"/>
    <cellStyle name="20 % - Accent1 2 5 8" xfId="1440" xr:uid="{00000000-0005-0000-0000-000037000000}"/>
    <cellStyle name="20 % - Accent1 2 5 8 2" xfId="3549" xr:uid="{AC895655-D073-4A53-9727-FE6DE9A1AFFB}"/>
    <cellStyle name="20 % - Accent1 2 5 8 2 2" xfId="7765" xr:uid="{F0D110D0-C349-45BE-A6C0-458499C46CBC}"/>
    <cellStyle name="20 % - Accent1 2 5 8 2 3" xfId="12019" xr:uid="{3303B616-9E38-4F63-97FF-658391E568B3}"/>
    <cellStyle name="20 % - Accent1 2 5 8 3" xfId="5658" xr:uid="{B51A39D5-0D64-41C6-B299-A5AD858339B8}"/>
    <cellStyle name="20 % - Accent1 2 5 8 4" xfId="9912" xr:uid="{8A1E4650-5EF5-46B1-AD52-A90C1AB2BB33}"/>
    <cellStyle name="20 % - Accent1 2 5 9" xfId="2846" xr:uid="{DBDF93E8-6807-4AF3-95D1-692FBAAA86B5}"/>
    <cellStyle name="20 % - Accent1 2 5 9 2" xfId="7062" xr:uid="{7C366841-0B7E-4FFB-A9EB-14CF080319DB}"/>
    <cellStyle name="20 % - Accent1 2 5 9 3" xfId="11316" xr:uid="{02DFB19C-1ECD-4AEB-95E9-ACB2F5849835}"/>
    <cellStyle name="20 % - Accent1 2 6" xfId="23" xr:uid="{00000000-0005-0000-0000-000038000000}"/>
    <cellStyle name="20 % - Accent1 2 6 2" xfId="2148" xr:uid="{00000000-0005-0000-0000-000039000000}"/>
    <cellStyle name="20 % - Accent1 2 6 2 2" xfId="4257" xr:uid="{2CF97861-6237-4874-8FF4-8A24AF4DB839}"/>
    <cellStyle name="20 % - Accent1 2 6 2 2 2" xfId="8473" xr:uid="{F562AEDA-6F69-4A56-ADEF-D247B2ADB53A}"/>
    <cellStyle name="20 % - Accent1 2 6 2 2 3" xfId="12727" xr:uid="{86CA3CD4-BE14-45CF-A7FC-22C273D8C4A3}"/>
    <cellStyle name="20 % - Accent1 2 6 2 3" xfId="6366" xr:uid="{FBD5E9D2-98D4-4559-BB04-9AC6D133F2F5}"/>
    <cellStyle name="20 % - Accent1 2 6 2 4" xfId="10620" xr:uid="{198CF3EC-847B-484F-9036-F38539F85DF7}"/>
    <cellStyle name="20 % - Accent1 2 6 3" xfId="1446" xr:uid="{00000000-0005-0000-0000-00003A000000}"/>
    <cellStyle name="20 % - Accent1 2 6 3 2" xfId="3555" xr:uid="{AA5E57D6-177A-45E0-8E0B-B248F1B602CE}"/>
    <cellStyle name="20 % - Accent1 2 6 3 2 2" xfId="7771" xr:uid="{1E3EEDC3-BA9F-447B-B353-8716B2F44E8C}"/>
    <cellStyle name="20 % - Accent1 2 6 3 2 3" xfId="12025" xr:uid="{5414AE69-7045-4956-ABC2-28C2746CC34C}"/>
    <cellStyle name="20 % - Accent1 2 6 3 3" xfId="5664" xr:uid="{FB167786-8D5F-446D-83A5-9FB5DD4F14BE}"/>
    <cellStyle name="20 % - Accent1 2 6 3 4" xfId="9918" xr:uid="{DE6AFBB7-4236-4811-822B-71D440930762}"/>
    <cellStyle name="20 % - Accent1 2 6 4" xfId="2852" xr:uid="{906A5A65-3931-4592-813E-8DF3C3CB228F}"/>
    <cellStyle name="20 % - Accent1 2 6 4 2" xfId="7068" xr:uid="{431AA4D5-E76B-4F16-A2F8-20F6F130B6AB}"/>
    <cellStyle name="20 % - Accent1 2 6 4 3" xfId="11322" xr:uid="{AB5BA6A4-2F30-4FCB-A079-A39C5646DFFD}"/>
    <cellStyle name="20 % - Accent1 2 6 5" xfId="4961" xr:uid="{022DA896-BF44-49AC-9D9B-CC5303F3FE08}"/>
    <cellStyle name="20 % - Accent1 2 6 6" xfId="9178" xr:uid="{93400DF6-1923-410C-905E-040B269A992E}"/>
    <cellStyle name="20 % - Accent1 2 7" xfId="24" xr:uid="{00000000-0005-0000-0000-00003B000000}"/>
    <cellStyle name="20 % - Accent1 2 7 2" xfId="2149" xr:uid="{00000000-0005-0000-0000-00003C000000}"/>
    <cellStyle name="20 % - Accent1 2 7 2 2" xfId="4258" xr:uid="{F94C4319-0D0A-47AB-A77F-30ECD1958048}"/>
    <cellStyle name="20 % - Accent1 2 7 2 2 2" xfId="8474" xr:uid="{ECDBD94F-0762-491C-BE32-A8DBE7297937}"/>
    <cellStyle name="20 % - Accent1 2 7 2 2 3" xfId="12728" xr:uid="{2753633F-AB77-48E5-922B-BEEBC0BD864C}"/>
    <cellStyle name="20 % - Accent1 2 7 2 3" xfId="6367" xr:uid="{3622381F-37D8-4F9D-A5AF-1AF51A1759CB}"/>
    <cellStyle name="20 % - Accent1 2 7 2 4" xfId="10621" xr:uid="{CF7ABCCE-83D0-49A0-9512-D8B0304AC88D}"/>
    <cellStyle name="20 % - Accent1 2 7 3" xfId="1447" xr:uid="{00000000-0005-0000-0000-00003D000000}"/>
    <cellStyle name="20 % - Accent1 2 7 3 2" xfId="3556" xr:uid="{99BDD1E1-502E-4932-B002-A37A360809BA}"/>
    <cellStyle name="20 % - Accent1 2 7 3 2 2" xfId="7772" xr:uid="{9CBBB26C-458A-4437-81B3-A39095D9F187}"/>
    <cellStyle name="20 % - Accent1 2 7 3 2 3" xfId="12026" xr:uid="{8E77B537-8BB6-4940-820F-7F72FD01DBFF}"/>
    <cellStyle name="20 % - Accent1 2 7 3 3" xfId="5665" xr:uid="{E2A23FFD-3A87-4415-A14B-025952CE432E}"/>
    <cellStyle name="20 % - Accent1 2 7 3 4" xfId="9919" xr:uid="{46E587B9-070B-4C5C-9FE5-C165F47A7F4F}"/>
    <cellStyle name="20 % - Accent1 2 7 4" xfId="2853" xr:uid="{E8A2569A-1336-4A4E-AC57-8F372A0F3E08}"/>
    <cellStyle name="20 % - Accent1 2 7 4 2" xfId="7069" xr:uid="{6B86910B-A0ED-4C3B-89E7-32C87F3C3E13}"/>
    <cellStyle name="20 % - Accent1 2 7 4 3" xfId="11323" xr:uid="{8B9BD695-D64F-44B2-824F-CD2DCC2C02D7}"/>
    <cellStyle name="20 % - Accent1 2 7 5" xfId="4962" xr:uid="{F3B9B29F-D457-4633-8389-23C2C5A6D8A4}"/>
    <cellStyle name="20 % - Accent1 2 7 6" xfId="9179" xr:uid="{FBE7297B-E4A6-4998-8EC1-9C41D2AA3DC5}"/>
    <cellStyle name="20 % - Accent1 2 8" xfId="25" xr:uid="{00000000-0005-0000-0000-00003E000000}"/>
    <cellStyle name="20 % - Accent1 2 8 2" xfId="2150" xr:uid="{00000000-0005-0000-0000-00003F000000}"/>
    <cellStyle name="20 % - Accent1 2 8 2 2" xfId="4259" xr:uid="{FEB56C0D-2D7B-437B-B232-903CBED5C2DC}"/>
    <cellStyle name="20 % - Accent1 2 8 2 2 2" xfId="8475" xr:uid="{F3DE22F5-0357-4BD7-AABB-FAD570875F03}"/>
    <cellStyle name="20 % - Accent1 2 8 2 2 3" xfId="12729" xr:uid="{57EE8BED-ED33-4C1B-AB7E-369ED97829E8}"/>
    <cellStyle name="20 % - Accent1 2 8 2 3" xfId="6368" xr:uid="{B349FE17-6E7F-40E7-B33D-74939F60D1BD}"/>
    <cellStyle name="20 % - Accent1 2 8 2 4" xfId="10622" xr:uid="{4F437FAC-AF13-42EC-96C5-47862B088ADA}"/>
    <cellStyle name="20 % - Accent1 2 8 3" xfId="1448" xr:uid="{00000000-0005-0000-0000-000040000000}"/>
    <cellStyle name="20 % - Accent1 2 8 3 2" xfId="3557" xr:uid="{EDFB5409-1242-4C7F-ADA3-12B88B06D116}"/>
    <cellStyle name="20 % - Accent1 2 8 3 2 2" xfId="7773" xr:uid="{93F992A1-4575-4A75-8286-86D03C7F4583}"/>
    <cellStyle name="20 % - Accent1 2 8 3 2 3" xfId="12027" xr:uid="{0613B3B6-A815-4257-8737-B14B840DEA47}"/>
    <cellStyle name="20 % - Accent1 2 8 3 3" xfId="5666" xr:uid="{95CCBCD6-A4A3-4E93-93C4-288768B1992A}"/>
    <cellStyle name="20 % - Accent1 2 8 3 4" xfId="9920" xr:uid="{09677781-58F5-4F15-8FC9-6C221D92DA89}"/>
    <cellStyle name="20 % - Accent1 2 8 4" xfId="2854" xr:uid="{DE03ADA9-2C60-47AE-B35B-FF0A566482A3}"/>
    <cellStyle name="20 % - Accent1 2 8 4 2" xfId="7070" xr:uid="{408A05D2-AC37-4ED3-A5B2-A77CDF1BBC90}"/>
    <cellStyle name="20 % - Accent1 2 8 4 3" xfId="11324" xr:uid="{87EDE724-6EEE-4842-96E3-F8C93160FD6A}"/>
    <cellStyle name="20 % - Accent1 2 8 5" xfId="4963" xr:uid="{2C49D8F1-BF79-4F15-8A7D-45511F01CCF0}"/>
    <cellStyle name="20 % - Accent1 2 8 6" xfId="9180" xr:uid="{644A8F0F-9CBE-435F-8981-F1BB8D7EDBDE}"/>
    <cellStyle name="20 % - Accent1 2 9" xfId="26" xr:uid="{00000000-0005-0000-0000-000041000000}"/>
    <cellStyle name="20 % - Accent1 2 9 2" xfId="2151" xr:uid="{00000000-0005-0000-0000-000042000000}"/>
    <cellStyle name="20 % - Accent1 2 9 2 2" xfId="4260" xr:uid="{591BE7BA-985A-4DCC-9D14-B02362007229}"/>
    <cellStyle name="20 % - Accent1 2 9 2 2 2" xfId="8476" xr:uid="{E1DC173B-A716-455C-AAFF-F17383B75587}"/>
    <cellStyle name="20 % - Accent1 2 9 2 2 3" xfId="12730" xr:uid="{CD107CB0-2213-40BB-8086-86C99B91D7CA}"/>
    <cellStyle name="20 % - Accent1 2 9 2 3" xfId="6369" xr:uid="{63D01678-4DCF-4F73-86F3-E7E4A82B8D72}"/>
    <cellStyle name="20 % - Accent1 2 9 2 4" xfId="10623" xr:uid="{41B0CB3E-CDD4-441A-B76B-3A88FA18E8A2}"/>
    <cellStyle name="20 % - Accent1 2 9 3" xfId="1449" xr:uid="{00000000-0005-0000-0000-000043000000}"/>
    <cellStyle name="20 % - Accent1 2 9 3 2" xfId="3558" xr:uid="{E58A6F98-271B-43AE-AB81-A65CB1A9A8AE}"/>
    <cellStyle name="20 % - Accent1 2 9 3 2 2" xfId="7774" xr:uid="{A259C0D5-3EAA-4F42-BDF9-B4493B0012F1}"/>
    <cellStyle name="20 % - Accent1 2 9 3 2 3" xfId="12028" xr:uid="{B7A373CD-BF1B-48E2-9655-52DC5CB32AC8}"/>
    <cellStyle name="20 % - Accent1 2 9 3 3" xfId="5667" xr:uid="{8DB36319-81E6-4E8C-B137-D3709472ED9D}"/>
    <cellStyle name="20 % - Accent1 2 9 3 4" xfId="9921" xr:uid="{EC377A77-4477-4D51-9CB6-86011BB1859A}"/>
    <cellStyle name="20 % - Accent1 2 9 4" xfId="2855" xr:uid="{365B9090-5C24-4E7F-8DC1-2AAC26E8BBC2}"/>
    <cellStyle name="20 % - Accent1 2 9 4 2" xfId="7071" xr:uid="{079E21B5-4EBC-4B7F-B744-2A86E4EE8C46}"/>
    <cellStyle name="20 % - Accent1 2 9 4 3" xfId="11325" xr:uid="{9207C072-25F5-473A-B321-C1244C9CF5D8}"/>
    <cellStyle name="20 % - Accent1 2 9 5" xfId="4964" xr:uid="{26C73B86-2280-48B6-B245-7F02700ACB86}"/>
    <cellStyle name="20 % - Accent1 2 9 6" xfId="9181" xr:uid="{2DB93A4A-9580-424A-8D91-29F11B3D5EF0}"/>
    <cellStyle name="20 % - Accent1 2_20180507-BPEMS tableau de suivi ETP AVRIL test V2" xfId="27" xr:uid="{00000000-0005-0000-0000-000044000000}"/>
    <cellStyle name="20 % - Accent1 3" xfId="28" xr:uid="{00000000-0005-0000-0000-000045000000}"/>
    <cellStyle name="20 % - Accent1 3 10" xfId="4965" xr:uid="{6EB1A25D-8AEE-4FF4-9C37-84DE1975EDF7}"/>
    <cellStyle name="20 % - Accent1 3 11" xfId="9182" xr:uid="{104B6E70-4D4D-4C72-8FCC-82DD91BDC2F2}"/>
    <cellStyle name="20 % - Accent1 3 2" xfId="29" xr:uid="{00000000-0005-0000-0000-000046000000}"/>
    <cellStyle name="20 % - Accent1 3 2 2" xfId="2153" xr:uid="{00000000-0005-0000-0000-000047000000}"/>
    <cellStyle name="20 % - Accent1 3 2 2 2" xfId="4262" xr:uid="{40FD4EB7-F85C-46FE-BCD5-4E1C94E60A52}"/>
    <cellStyle name="20 % - Accent1 3 2 2 2 2" xfId="8478" xr:uid="{87309610-2D23-4E93-85AC-4AC148858F9E}"/>
    <cellStyle name="20 % - Accent1 3 2 2 2 3" xfId="12732" xr:uid="{9B4F1800-2CB7-4B1B-9FEE-FA5C8288BE58}"/>
    <cellStyle name="20 % - Accent1 3 2 2 3" xfId="6371" xr:uid="{3CDE678B-7592-4451-9F6F-C6EBC7AA4032}"/>
    <cellStyle name="20 % - Accent1 3 2 2 4" xfId="10625" xr:uid="{6BAD7814-5605-4045-BA4E-EF44D8EBA5F8}"/>
    <cellStyle name="20 % - Accent1 3 2 3" xfId="1451" xr:uid="{00000000-0005-0000-0000-000048000000}"/>
    <cellStyle name="20 % - Accent1 3 2 3 2" xfId="3560" xr:uid="{4C78966C-DD02-4AF4-A726-EF39F63E927C}"/>
    <cellStyle name="20 % - Accent1 3 2 3 2 2" xfId="7776" xr:uid="{CDE8951F-198E-4080-A908-FD040FF8FD0A}"/>
    <cellStyle name="20 % - Accent1 3 2 3 2 3" xfId="12030" xr:uid="{1D8FA68E-FC0B-4980-96FF-7BB10AD56451}"/>
    <cellStyle name="20 % - Accent1 3 2 3 3" xfId="5669" xr:uid="{FC53859D-753D-4C29-AC62-23BB09219322}"/>
    <cellStyle name="20 % - Accent1 3 2 3 4" xfId="9923" xr:uid="{9F34A93E-D1F7-4C89-A360-F9A88CEE33BC}"/>
    <cellStyle name="20 % - Accent1 3 2 4" xfId="2857" xr:uid="{9CDFE35C-1DE0-4F11-99E6-30B5F9A3BA54}"/>
    <cellStyle name="20 % - Accent1 3 2 4 2" xfId="7073" xr:uid="{809F4920-05F1-4C63-9526-8BD64BA14007}"/>
    <cellStyle name="20 % - Accent1 3 2 4 3" xfId="11327" xr:uid="{1C710E49-BDD6-4916-9900-861A1E88EE4B}"/>
    <cellStyle name="20 % - Accent1 3 2 5" xfId="4966" xr:uid="{23B00316-2713-4898-AEBE-DF0D11297E2B}"/>
    <cellStyle name="20 % - Accent1 3 2 6" xfId="9183" xr:uid="{6344EA31-99D2-445F-A60F-B65F9633227C}"/>
    <cellStyle name="20 % - Accent1 3 3" xfId="30" xr:uid="{00000000-0005-0000-0000-000049000000}"/>
    <cellStyle name="20 % - Accent1 3 3 2" xfId="2154" xr:uid="{00000000-0005-0000-0000-00004A000000}"/>
    <cellStyle name="20 % - Accent1 3 3 2 2" xfId="4263" xr:uid="{1DCC4529-76D0-472A-A288-A4C53B948C94}"/>
    <cellStyle name="20 % - Accent1 3 3 2 2 2" xfId="8479" xr:uid="{51F7DD02-F490-46B9-8CA8-D9B7B4E95871}"/>
    <cellStyle name="20 % - Accent1 3 3 2 2 3" xfId="12733" xr:uid="{29E594F4-D2D4-4241-8C1C-8BBFE9409EBD}"/>
    <cellStyle name="20 % - Accent1 3 3 2 3" xfId="6372" xr:uid="{A0A65213-2109-4BAA-860F-46208B37F90C}"/>
    <cellStyle name="20 % - Accent1 3 3 2 4" xfId="10626" xr:uid="{644F88B8-2282-4DCE-BDBB-62508A54FC84}"/>
    <cellStyle name="20 % - Accent1 3 3 3" xfId="1452" xr:uid="{00000000-0005-0000-0000-00004B000000}"/>
    <cellStyle name="20 % - Accent1 3 3 3 2" xfId="3561" xr:uid="{D2A61C68-714F-4721-AFE6-FCE26A2D7C5B}"/>
    <cellStyle name="20 % - Accent1 3 3 3 2 2" xfId="7777" xr:uid="{5F27F08C-9C44-4983-8417-3F13E5D887C7}"/>
    <cellStyle name="20 % - Accent1 3 3 3 2 3" xfId="12031" xr:uid="{F3147448-5B3D-4720-B293-B48C130AC8F6}"/>
    <cellStyle name="20 % - Accent1 3 3 3 3" xfId="5670" xr:uid="{8A9ED4B3-808F-48C4-A902-8E54FCC6A3EE}"/>
    <cellStyle name="20 % - Accent1 3 3 3 4" xfId="9924" xr:uid="{244A93F9-82FF-4B7A-848E-6C8BAAAEF6D6}"/>
    <cellStyle name="20 % - Accent1 3 3 4" xfId="2858" xr:uid="{8FDAC21E-4A2C-4A39-A8D3-820DB3AE48CF}"/>
    <cellStyle name="20 % - Accent1 3 3 4 2" xfId="7074" xr:uid="{4BF86CBD-4DB1-478D-927E-5F08514DF2EF}"/>
    <cellStyle name="20 % - Accent1 3 3 4 3" xfId="11328" xr:uid="{3577208C-61F6-4B1B-81C4-718033E87B81}"/>
    <cellStyle name="20 % - Accent1 3 3 5" xfId="4967" xr:uid="{5BCFA9CC-7C6E-44DD-84B5-4B3CA431C126}"/>
    <cellStyle name="20 % - Accent1 3 3 6" xfId="9184" xr:uid="{B7824AC6-6747-4022-85B0-96A421B5D211}"/>
    <cellStyle name="20 % - Accent1 3 4" xfId="31" xr:uid="{00000000-0005-0000-0000-00004C000000}"/>
    <cellStyle name="20 % - Accent1 3 4 2" xfId="2155" xr:uid="{00000000-0005-0000-0000-00004D000000}"/>
    <cellStyle name="20 % - Accent1 3 4 2 2" xfId="4264" xr:uid="{41FA0667-7370-4E6E-9F7E-0452250A394F}"/>
    <cellStyle name="20 % - Accent1 3 4 2 2 2" xfId="8480" xr:uid="{653D66C6-0181-4BD8-B2AF-DF3487357198}"/>
    <cellStyle name="20 % - Accent1 3 4 2 2 3" xfId="12734" xr:uid="{0385DB23-79C7-4B31-851F-6709CEB09C43}"/>
    <cellStyle name="20 % - Accent1 3 4 2 3" xfId="6373" xr:uid="{C3660015-B632-4B1C-9A53-F2C052B96741}"/>
    <cellStyle name="20 % - Accent1 3 4 2 4" xfId="10627" xr:uid="{86642B71-1A98-4CE5-ABC3-22A35122DF4B}"/>
    <cellStyle name="20 % - Accent1 3 4 3" xfId="1453" xr:uid="{00000000-0005-0000-0000-00004E000000}"/>
    <cellStyle name="20 % - Accent1 3 4 3 2" xfId="3562" xr:uid="{0F4B411A-E409-421F-B962-F89891B6261F}"/>
    <cellStyle name="20 % - Accent1 3 4 3 2 2" xfId="7778" xr:uid="{CF040250-C316-4133-90B2-53CD9AEF2B0D}"/>
    <cellStyle name="20 % - Accent1 3 4 3 2 3" xfId="12032" xr:uid="{499A910A-3109-4F91-A6DE-D5EDD5B08433}"/>
    <cellStyle name="20 % - Accent1 3 4 3 3" xfId="5671" xr:uid="{706DD4E0-D957-47AE-8C50-C03F7F00516B}"/>
    <cellStyle name="20 % - Accent1 3 4 3 4" xfId="9925" xr:uid="{495650CD-64FE-4C1F-8D30-B50211CA74A6}"/>
    <cellStyle name="20 % - Accent1 3 4 4" xfId="2859" xr:uid="{347B7374-790D-42AB-BA2A-26EC2385266D}"/>
    <cellStyle name="20 % - Accent1 3 4 4 2" xfId="7075" xr:uid="{1C7F8EA2-0C57-4B57-9986-76A6BFEB2039}"/>
    <cellStyle name="20 % - Accent1 3 4 4 3" xfId="11329" xr:uid="{70DDB9E5-65A6-4DF9-B3F5-77110EDC6BF3}"/>
    <cellStyle name="20 % - Accent1 3 4 5" xfId="4968" xr:uid="{C19572F9-A8C8-4467-B333-142A3A29367E}"/>
    <cellStyle name="20 % - Accent1 3 4 6" xfId="9185" xr:uid="{72CCCBDD-B6D6-4AE4-B64B-02A170F05706}"/>
    <cellStyle name="20 % - Accent1 3 5" xfId="32" xr:uid="{00000000-0005-0000-0000-00004F000000}"/>
    <cellStyle name="20 % - Accent1 3 5 2" xfId="2156" xr:uid="{00000000-0005-0000-0000-000050000000}"/>
    <cellStyle name="20 % - Accent1 3 5 2 2" xfId="4265" xr:uid="{7646288C-F03C-4A69-860D-1EB28FEFA7A9}"/>
    <cellStyle name="20 % - Accent1 3 5 2 2 2" xfId="8481" xr:uid="{4EA1B8E1-0B7A-4AF4-8D94-9AADCDF92EE2}"/>
    <cellStyle name="20 % - Accent1 3 5 2 2 3" xfId="12735" xr:uid="{138A13B6-9B4B-4C5B-802D-E9E3F8900D03}"/>
    <cellStyle name="20 % - Accent1 3 5 2 3" xfId="6374" xr:uid="{A47CAA32-2923-4353-B874-A18B74E6386B}"/>
    <cellStyle name="20 % - Accent1 3 5 2 4" xfId="10628" xr:uid="{85C23BBA-408F-4F06-8AC9-D0A0AA2F9D01}"/>
    <cellStyle name="20 % - Accent1 3 5 3" xfId="1454" xr:uid="{00000000-0005-0000-0000-000051000000}"/>
    <cellStyle name="20 % - Accent1 3 5 3 2" xfId="3563" xr:uid="{FD08F1E8-8438-4970-9FD8-D582234E58BC}"/>
    <cellStyle name="20 % - Accent1 3 5 3 2 2" xfId="7779" xr:uid="{907D598D-4CE4-4327-B176-E6D500C68690}"/>
    <cellStyle name="20 % - Accent1 3 5 3 2 3" xfId="12033" xr:uid="{30AFB6BB-AA67-4520-927B-2E6E3D5676CE}"/>
    <cellStyle name="20 % - Accent1 3 5 3 3" xfId="5672" xr:uid="{192FC74A-989B-4839-A963-2CB887C2E28C}"/>
    <cellStyle name="20 % - Accent1 3 5 3 4" xfId="9926" xr:uid="{9E8F7389-E6E3-4D19-A31E-782BA9B25CBC}"/>
    <cellStyle name="20 % - Accent1 3 5 4" xfId="2860" xr:uid="{CBBEB604-DE9B-4AAF-A393-A1DACBDD67A8}"/>
    <cellStyle name="20 % - Accent1 3 5 4 2" xfId="7076" xr:uid="{AC8D111C-F888-46F4-8D57-A330C1D64C7A}"/>
    <cellStyle name="20 % - Accent1 3 5 4 3" xfId="11330" xr:uid="{69F9245C-D252-433A-A2DC-63E739510150}"/>
    <cellStyle name="20 % - Accent1 3 5 5" xfId="4969" xr:uid="{9CDE71D9-DEFF-4D7B-A73B-02AC6E8F69D4}"/>
    <cellStyle name="20 % - Accent1 3 5 6" xfId="9186" xr:uid="{B9B839AB-4694-41F5-9A99-371578A5093D}"/>
    <cellStyle name="20 % - Accent1 3 6" xfId="33" xr:uid="{00000000-0005-0000-0000-000052000000}"/>
    <cellStyle name="20 % - Accent1 3 6 2" xfId="2157" xr:uid="{00000000-0005-0000-0000-000053000000}"/>
    <cellStyle name="20 % - Accent1 3 6 2 2" xfId="4266" xr:uid="{F582F3FB-22F8-498F-8AE0-32EA8339E571}"/>
    <cellStyle name="20 % - Accent1 3 6 2 2 2" xfId="8482" xr:uid="{D4282AE9-7E02-460B-AB4C-B7B15187E5B5}"/>
    <cellStyle name="20 % - Accent1 3 6 2 2 3" xfId="12736" xr:uid="{22F13D64-684C-4DBF-ABE3-F9A59236D99F}"/>
    <cellStyle name="20 % - Accent1 3 6 2 3" xfId="6375" xr:uid="{5FF0A505-FFAF-4974-9CE7-7A5E3789DB5D}"/>
    <cellStyle name="20 % - Accent1 3 6 2 4" xfId="10629" xr:uid="{E1765F11-3B5A-430F-8DFC-0A568675EADC}"/>
    <cellStyle name="20 % - Accent1 3 6 3" xfId="1455" xr:uid="{00000000-0005-0000-0000-000054000000}"/>
    <cellStyle name="20 % - Accent1 3 6 3 2" xfId="3564" xr:uid="{81B9C547-D43C-4E06-A900-C7628D22BCDA}"/>
    <cellStyle name="20 % - Accent1 3 6 3 2 2" xfId="7780" xr:uid="{3A082FC8-5166-4B05-9483-3138FFEE39C7}"/>
    <cellStyle name="20 % - Accent1 3 6 3 2 3" xfId="12034" xr:uid="{D5DCAA58-68D2-4AC1-B5B8-272838BDA60C}"/>
    <cellStyle name="20 % - Accent1 3 6 3 3" xfId="5673" xr:uid="{C2562734-BA97-4966-BB4E-A2945970F788}"/>
    <cellStyle name="20 % - Accent1 3 6 3 4" xfId="9927" xr:uid="{DF400350-0811-41A9-8D36-F5B6EDC0724E}"/>
    <cellStyle name="20 % - Accent1 3 6 4" xfId="2861" xr:uid="{20B4945A-D2B1-4D54-907F-4AB42E824A0B}"/>
    <cellStyle name="20 % - Accent1 3 6 4 2" xfId="7077" xr:uid="{6FC30459-65A1-492C-88A4-7E6301045803}"/>
    <cellStyle name="20 % - Accent1 3 6 4 3" xfId="11331" xr:uid="{E7993C45-F43E-4BBA-B457-2DF99F228E29}"/>
    <cellStyle name="20 % - Accent1 3 6 5" xfId="4970" xr:uid="{B47E36DF-57D4-4B0A-B238-1607E297DF89}"/>
    <cellStyle name="20 % - Accent1 3 6 6" xfId="9187" xr:uid="{1FFA25C8-CF4E-45CC-B1BA-EB6E549843CE}"/>
    <cellStyle name="20 % - Accent1 3 7" xfId="2152" xr:uid="{00000000-0005-0000-0000-000055000000}"/>
    <cellStyle name="20 % - Accent1 3 7 2" xfId="4261" xr:uid="{3DF8CC6C-8C8F-40B9-A423-302C131DE973}"/>
    <cellStyle name="20 % - Accent1 3 7 2 2" xfId="8477" xr:uid="{B12E291F-4941-475A-9B8E-EC0DC2E12D96}"/>
    <cellStyle name="20 % - Accent1 3 7 2 3" xfId="12731" xr:uid="{5344F0CB-7143-4F5E-A44F-84FBA0C16821}"/>
    <cellStyle name="20 % - Accent1 3 7 3" xfId="6370" xr:uid="{94624680-DED0-4108-85CB-797EF5E47A9F}"/>
    <cellStyle name="20 % - Accent1 3 7 4" xfId="10624" xr:uid="{00773C95-1D74-4067-94ED-FC54E1365406}"/>
    <cellStyle name="20 % - Accent1 3 8" xfId="1450" xr:uid="{00000000-0005-0000-0000-000056000000}"/>
    <cellStyle name="20 % - Accent1 3 8 2" xfId="3559" xr:uid="{CBB83080-5EEE-412E-9B83-9957508B869C}"/>
    <cellStyle name="20 % - Accent1 3 8 2 2" xfId="7775" xr:uid="{BF4FA1B3-8386-4D8E-95E9-E8834B3EC4BD}"/>
    <cellStyle name="20 % - Accent1 3 8 2 3" xfId="12029" xr:uid="{4E5C1E3D-F8AC-4B2F-9C94-63A1E0B117F6}"/>
    <cellStyle name="20 % - Accent1 3 8 3" xfId="5668" xr:uid="{9AFB8691-19A5-4480-A208-7800837E6BC9}"/>
    <cellStyle name="20 % - Accent1 3 8 4" xfId="9922" xr:uid="{42B309C7-98FA-4E92-A390-07FC6FD53682}"/>
    <cellStyle name="20 % - Accent1 3 9" xfId="2856" xr:uid="{48746121-0D23-492A-AF4A-F38073888E71}"/>
    <cellStyle name="20 % - Accent1 3 9 2" xfId="7072" xr:uid="{22E7E119-95E3-4EA3-94AC-05F53A90278C}"/>
    <cellStyle name="20 % - Accent1 3 9 3" xfId="11326" xr:uid="{27BBAA93-0BA9-465E-B5AD-0886855D18D9}"/>
    <cellStyle name="20 % - Accent1 3_20180507-BPEMS tableau de suivi ETP AVRIL test V2" xfId="34" xr:uid="{00000000-0005-0000-0000-000057000000}"/>
    <cellStyle name="20 % - Accent1 4" xfId="35" xr:uid="{00000000-0005-0000-0000-000058000000}"/>
    <cellStyle name="20 % - Accent1 4 10" xfId="4971" xr:uid="{0D128A13-6661-4629-8EE0-FF03276A946D}"/>
    <cellStyle name="20 % - Accent1 4 11" xfId="9188" xr:uid="{38D8E5AF-4009-482F-9145-1BC145CAF822}"/>
    <cellStyle name="20 % - Accent1 4 2" xfId="36" xr:uid="{00000000-0005-0000-0000-000059000000}"/>
    <cellStyle name="20 % - Accent1 4 2 2" xfId="2159" xr:uid="{00000000-0005-0000-0000-00005A000000}"/>
    <cellStyle name="20 % - Accent1 4 2 2 2" xfId="4268" xr:uid="{F325E6F7-28CA-43E7-815D-F60DD6ABC5DE}"/>
    <cellStyle name="20 % - Accent1 4 2 2 2 2" xfId="8484" xr:uid="{9E637D26-FFDD-4196-AABC-7ACBA721CFD1}"/>
    <cellStyle name="20 % - Accent1 4 2 2 2 3" xfId="12738" xr:uid="{5D245627-831D-41FC-8432-62BD9AF96154}"/>
    <cellStyle name="20 % - Accent1 4 2 2 3" xfId="6377" xr:uid="{65F83C71-4B7A-4CDD-AD0D-66C482C8B520}"/>
    <cellStyle name="20 % - Accent1 4 2 2 4" xfId="10631" xr:uid="{F433A02B-E43C-4813-B5B8-7CD3B997A517}"/>
    <cellStyle name="20 % - Accent1 4 2 3" xfId="1457" xr:uid="{00000000-0005-0000-0000-00005B000000}"/>
    <cellStyle name="20 % - Accent1 4 2 3 2" xfId="3566" xr:uid="{B9BD7589-4485-4E49-A890-2A30DC798546}"/>
    <cellStyle name="20 % - Accent1 4 2 3 2 2" xfId="7782" xr:uid="{9F120DD2-82C5-43A8-ABC5-636290A7AABA}"/>
    <cellStyle name="20 % - Accent1 4 2 3 2 3" xfId="12036" xr:uid="{535F4CC3-D41F-4CDE-96AA-22E39C1D18D7}"/>
    <cellStyle name="20 % - Accent1 4 2 3 3" xfId="5675" xr:uid="{627337BD-0296-454D-A721-AF46B4FE69AE}"/>
    <cellStyle name="20 % - Accent1 4 2 3 4" xfId="9929" xr:uid="{F9500219-EE4C-4959-8DB7-19D2D86C33E7}"/>
    <cellStyle name="20 % - Accent1 4 2 4" xfId="2863" xr:uid="{70F1FE8C-2857-4914-A6C1-2BF5F4134C4D}"/>
    <cellStyle name="20 % - Accent1 4 2 4 2" xfId="7079" xr:uid="{AB1D9589-797E-4F9D-865D-54C67E29D5AD}"/>
    <cellStyle name="20 % - Accent1 4 2 4 3" xfId="11333" xr:uid="{FD59ECF3-7B02-4FF9-B867-779F2C1E7ECB}"/>
    <cellStyle name="20 % - Accent1 4 2 5" xfId="4972" xr:uid="{4C2236F7-5633-4DDD-9E61-291C81EEEBCD}"/>
    <cellStyle name="20 % - Accent1 4 2 6" xfId="9189" xr:uid="{817C6BD1-0F53-4CDC-A2F1-1F6AB29620EA}"/>
    <cellStyle name="20 % - Accent1 4 3" xfId="37" xr:uid="{00000000-0005-0000-0000-00005C000000}"/>
    <cellStyle name="20 % - Accent1 4 3 2" xfId="2160" xr:uid="{00000000-0005-0000-0000-00005D000000}"/>
    <cellStyle name="20 % - Accent1 4 3 2 2" xfId="4269" xr:uid="{3641EE20-C2EB-4C6A-9C35-6FD72C221505}"/>
    <cellStyle name="20 % - Accent1 4 3 2 2 2" xfId="8485" xr:uid="{7291BAFB-5F26-4D60-B109-1ACEEA3C8687}"/>
    <cellStyle name="20 % - Accent1 4 3 2 2 3" xfId="12739" xr:uid="{613F2E1E-DC0B-445A-A15A-AAB9BFF6B625}"/>
    <cellStyle name="20 % - Accent1 4 3 2 3" xfId="6378" xr:uid="{4440FEF7-6F2C-4DDA-8E6D-EDFF0134F65A}"/>
    <cellStyle name="20 % - Accent1 4 3 2 4" xfId="10632" xr:uid="{605E496C-3AE8-4245-B33E-DD86E94B5B2B}"/>
    <cellStyle name="20 % - Accent1 4 3 3" xfId="1458" xr:uid="{00000000-0005-0000-0000-00005E000000}"/>
    <cellStyle name="20 % - Accent1 4 3 3 2" xfId="3567" xr:uid="{DBEFE4CB-A895-4D83-8119-CD22A70104A2}"/>
    <cellStyle name="20 % - Accent1 4 3 3 2 2" xfId="7783" xr:uid="{8B1D1772-0DE7-4AD6-A96C-35D3AB0C51C5}"/>
    <cellStyle name="20 % - Accent1 4 3 3 2 3" xfId="12037" xr:uid="{5D17C661-30AB-4FF0-8C7C-4520C0FE98CC}"/>
    <cellStyle name="20 % - Accent1 4 3 3 3" xfId="5676" xr:uid="{2D131C92-164A-49C1-9FA2-DF7EEB856A95}"/>
    <cellStyle name="20 % - Accent1 4 3 3 4" xfId="9930" xr:uid="{8190FE4B-9823-4A4D-A01B-87A877225C46}"/>
    <cellStyle name="20 % - Accent1 4 3 4" xfId="2864" xr:uid="{01DD22A7-81AD-496D-AC6A-735B7B82DA02}"/>
    <cellStyle name="20 % - Accent1 4 3 4 2" xfId="7080" xr:uid="{BC337524-7C70-4CDA-9D6F-21BE2C5E0C07}"/>
    <cellStyle name="20 % - Accent1 4 3 4 3" xfId="11334" xr:uid="{1F4952F3-C9D7-4E87-9CE7-C62D0FBB67C8}"/>
    <cellStyle name="20 % - Accent1 4 3 5" xfId="4973" xr:uid="{46BD858D-299F-445F-9498-AF1FFA0DF1FB}"/>
    <cellStyle name="20 % - Accent1 4 3 6" xfId="9190" xr:uid="{B000DFA8-3FEE-4D99-8968-5CD221BF8ACD}"/>
    <cellStyle name="20 % - Accent1 4 4" xfId="38" xr:uid="{00000000-0005-0000-0000-00005F000000}"/>
    <cellStyle name="20 % - Accent1 4 4 2" xfId="2161" xr:uid="{00000000-0005-0000-0000-000060000000}"/>
    <cellStyle name="20 % - Accent1 4 4 2 2" xfId="4270" xr:uid="{05C1C06F-440D-470E-B780-19FE582C76A7}"/>
    <cellStyle name="20 % - Accent1 4 4 2 2 2" xfId="8486" xr:uid="{F796C340-AE9E-4014-A810-9D3F27A818A7}"/>
    <cellStyle name="20 % - Accent1 4 4 2 2 3" xfId="12740" xr:uid="{9AF344C0-C069-4231-8D2B-0C16EFFE8A64}"/>
    <cellStyle name="20 % - Accent1 4 4 2 3" xfId="6379" xr:uid="{35913FA1-F7D8-40EB-83AD-A81330D0E157}"/>
    <cellStyle name="20 % - Accent1 4 4 2 4" xfId="10633" xr:uid="{E1D52451-E57C-4E4C-9D1A-2DC5B2E7F901}"/>
    <cellStyle name="20 % - Accent1 4 4 3" xfId="1459" xr:uid="{00000000-0005-0000-0000-000061000000}"/>
    <cellStyle name="20 % - Accent1 4 4 3 2" xfId="3568" xr:uid="{E33D54C3-5A7F-4DAD-B833-4C9363F0E8B3}"/>
    <cellStyle name="20 % - Accent1 4 4 3 2 2" xfId="7784" xr:uid="{E6535DCA-3F51-4542-8E14-C2203C8A5E68}"/>
    <cellStyle name="20 % - Accent1 4 4 3 2 3" xfId="12038" xr:uid="{1A67C2E4-6E6B-4753-A01E-9295BC99A9AB}"/>
    <cellStyle name="20 % - Accent1 4 4 3 3" xfId="5677" xr:uid="{A0EF80D0-6820-455B-83B1-6BDE1BE0A2B7}"/>
    <cellStyle name="20 % - Accent1 4 4 3 4" xfId="9931" xr:uid="{22B3309C-9467-46BB-9EDA-84E0D7E423E7}"/>
    <cellStyle name="20 % - Accent1 4 4 4" xfId="2865" xr:uid="{9079B191-5A94-44AF-9116-451235BFF61B}"/>
    <cellStyle name="20 % - Accent1 4 4 4 2" xfId="7081" xr:uid="{8FA46815-931E-467E-9CB2-6C336B2F3E0E}"/>
    <cellStyle name="20 % - Accent1 4 4 4 3" xfId="11335" xr:uid="{02126AFC-BCC0-4D0C-BB62-CDD889EEFF13}"/>
    <cellStyle name="20 % - Accent1 4 4 5" xfId="4974" xr:uid="{97A6C48D-125C-4B9F-8ED8-16841AD6063F}"/>
    <cellStyle name="20 % - Accent1 4 4 6" xfId="9191" xr:uid="{41A08890-796A-4B20-ACF9-42C78B27E821}"/>
    <cellStyle name="20 % - Accent1 4 5" xfId="39" xr:uid="{00000000-0005-0000-0000-000062000000}"/>
    <cellStyle name="20 % - Accent1 4 5 2" xfId="2162" xr:uid="{00000000-0005-0000-0000-000063000000}"/>
    <cellStyle name="20 % - Accent1 4 5 2 2" xfId="4271" xr:uid="{259F078B-A941-4FC4-9752-E07489F5E4C3}"/>
    <cellStyle name="20 % - Accent1 4 5 2 2 2" xfId="8487" xr:uid="{7283AF8C-E78D-4864-924A-F6D49E5957BE}"/>
    <cellStyle name="20 % - Accent1 4 5 2 2 3" xfId="12741" xr:uid="{BF991169-C60E-4372-8381-DEE93D566772}"/>
    <cellStyle name="20 % - Accent1 4 5 2 3" xfId="6380" xr:uid="{428AA48E-36C3-43FE-B757-5C32EEEAA8C8}"/>
    <cellStyle name="20 % - Accent1 4 5 2 4" xfId="10634" xr:uid="{3F595A71-9DB3-45D3-BC9C-CF192C3451AC}"/>
    <cellStyle name="20 % - Accent1 4 5 3" xfId="1460" xr:uid="{00000000-0005-0000-0000-000064000000}"/>
    <cellStyle name="20 % - Accent1 4 5 3 2" xfId="3569" xr:uid="{65CEE58B-7E5A-44CA-AC17-5F303876EA6C}"/>
    <cellStyle name="20 % - Accent1 4 5 3 2 2" xfId="7785" xr:uid="{04C42400-A21A-4C29-B7F3-73156056B3F6}"/>
    <cellStyle name="20 % - Accent1 4 5 3 2 3" xfId="12039" xr:uid="{A15B7D2A-0B36-493F-8D98-5E74A35BA151}"/>
    <cellStyle name="20 % - Accent1 4 5 3 3" xfId="5678" xr:uid="{29085593-AC4B-4C2A-910D-3567CC36DC0B}"/>
    <cellStyle name="20 % - Accent1 4 5 3 4" xfId="9932" xr:uid="{5E9BBD61-02CF-4BFF-8E2C-80B92F7602CE}"/>
    <cellStyle name="20 % - Accent1 4 5 4" xfId="2866" xr:uid="{5C4A4883-B054-4FA7-919B-0D45DF052585}"/>
    <cellStyle name="20 % - Accent1 4 5 4 2" xfId="7082" xr:uid="{DBC693E8-0309-4758-A98B-13FBFDA40F45}"/>
    <cellStyle name="20 % - Accent1 4 5 4 3" xfId="11336" xr:uid="{034992D5-EFFC-46F8-92F9-526BE8F178C7}"/>
    <cellStyle name="20 % - Accent1 4 5 5" xfId="4975" xr:uid="{199E3497-8759-4367-ADCF-D67C3BF45552}"/>
    <cellStyle name="20 % - Accent1 4 5 6" xfId="9192" xr:uid="{7F17ED9F-4CA5-4506-8EF2-F017545C0016}"/>
    <cellStyle name="20 % - Accent1 4 6" xfId="40" xr:uid="{00000000-0005-0000-0000-000065000000}"/>
    <cellStyle name="20 % - Accent1 4 6 2" xfId="2163" xr:uid="{00000000-0005-0000-0000-000066000000}"/>
    <cellStyle name="20 % - Accent1 4 6 2 2" xfId="4272" xr:uid="{8EB11A85-09EA-40D2-BB11-627C6AFD6CA2}"/>
    <cellStyle name="20 % - Accent1 4 6 2 2 2" xfId="8488" xr:uid="{E93AAB7D-8BD7-47AC-8B8D-FD425F4670D7}"/>
    <cellStyle name="20 % - Accent1 4 6 2 2 3" xfId="12742" xr:uid="{5B91C490-47ED-46E6-B70C-0B6DFFD5C97E}"/>
    <cellStyle name="20 % - Accent1 4 6 2 3" xfId="6381" xr:uid="{C3799322-0FA0-4E21-954E-0DBFD536C3C3}"/>
    <cellStyle name="20 % - Accent1 4 6 2 4" xfId="10635" xr:uid="{54297224-A78E-4105-823E-5841D464F536}"/>
    <cellStyle name="20 % - Accent1 4 6 3" xfId="1461" xr:uid="{00000000-0005-0000-0000-000067000000}"/>
    <cellStyle name="20 % - Accent1 4 6 3 2" xfId="3570" xr:uid="{04DDF129-D1A8-402A-A715-4E39ECB39355}"/>
    <cellStyle name="20 % - Accent1 4 6 3 2 2" xfId="7786" xr:uid="{196B1F26-F767-444B-87D5-D09D35AB4AA2}"/>
    <cellStyle name="20 % - Accent1 4 6 3 2 3" xfId="12040" xr:uid="{45014634-86CF-4318-85AD-4BD92145D8EE}"/>
    <cellStyle name="20 % - Accent1 4 6 3 3" xfId="5679" xr:uid="{A9A37802-67E0-477C-A74F-ECE5C7E19CAE}"/>
    <cellStyle name="20 % - Accent1 4 6 3 4" xfId="9933" xr:uid="{1C746C21-5107-40F7-8171-74B9F2390466}"/>
    <cellStyle name="20 % - Accent1 4 6 4" xfId="2867" xr:uid="{B5DDC6EF-3263-4319-8BF0-952FD3D179A8}"/>
    <cellStyle name="20 % - Accent1 4 6 4 2" xfId="7083" xr:uid="{4AA8A0A2-E020-4290-A57D-925D65831B5B}"/>
    <cellStyle name="20 % - Accent1 4 6 4 3" xfId="11337" xr:uid="{E76CB66B-C9A0-41A0-8B0A-358158A80825}"/>
    <cellStyle name="20 % - Accent1 4 6 5" xfId="4976" xr:uid="{8BF5228E-816F-4C2D-96D5-AA476449E20E}"/>
    <cellStyle name="20 % - Accent1 4 6 6" xfId="9193" xr:uid="{1BADA534-7AE2-447D-91B4-1E3D8DD3A335}"/>
    <cellStyle name="20 % - Accent1 4 7" xfId="2158" xr:uid="{00000000-0005-0000-0000-000068000000}"/>
    <cellStyle name="20 % - Accent1 4 7 2" xfId="4267" xr:uid="{819B3857-DBE4-4188-B256-08929FD51D48}"/>
    <cellStyle name="20 % - Accent1 4 7 2 2" xfId="8483" xr:uid="{F075A842-4A99-4CA4-A850-FA51D78D785E}"/>
    <cellStyle name="20 % - Accent1 4 7 2 3" xfId="12737" xr:uid="{7D7E296C-49A9-4351-988C-0499981972A6}"/>
    <cellStyle name="20 % - Accent1 4 7 3" xfId="6376" xr:uid="{4F06B28A-635E-4F5D-8AD8-901E4CBA6231}"/>
    <cellStyle name="20 % - Accent1 4 7 4" xfId="10630" xr:uid="{DB0C4F96-B966-4471-A591-D57D0BD021CA}"/>
    <cellStyle name="20 % - Accent1 4 8" xfId="1456" xr:uid="{00000000-0005-0000-0000-000069000000}"/>
    <cellStyle name="20 % - Accent1 4 8 2" xfId="3565" xr:uid="{E9E57100-9673-45F9-BC41-F683E5A2393E}"/>
    <cellStyle name="20 % - Accent1 4 8 2 2" xfId="7781" xr:uid="{EC9FCA86-7B34-4E11-B51B-784DDB21A9C4}"/>
    <cellStyle name="20 % - Accent1 4 8 2 3" xfId="12035" xr:uid="{2CE7C025-8E04-436A-B00D-9A746ECB4146}"/>
    <cellStyle name="20 % - Accent1 4 8 3" xfId="5674" xr:uid="{86004CD1-E617-4EC5-BF9E-BF8A21424898}"/>
    <cellStyle name="20 % - Accent1 4 8 4" xfId="9928" xr:uid="{D8A365C6-0580-417C-A54E-1185E3483006}"/>
    <cellStyle name="20 % - Accent1 4 9" xfId="2862" xr:uid="{47CC861B-82AC-4B50-B340-F5BDAF00C7CA}"/>
    <cellStyle name="20 % - Accent1 4 9 2" xfId="7078" xr:uid="{6544DEA9-6771-4519-B2AF-06C631B3435A}"/>
    <cellStyle name="20 % - Accent1 4 9 3" xfId="11332" xr:uid="{79B4C453-8159-481E-99BB-8EF8ACF0026B}"/>
    <cellStyle name="20 % - Accent1 4_20180507-BPEMS tableau de suivi ETP AVRIL test V2" xfId="41" xr:uid="{00000000-0005-0000-0000-00006A000000}"/>
    <cellStyle name="20 % - Accent1 5" xfId="42" xr:uid="{00000000-0005-0000-0000-00006B000000}"/>
    <cellStyle name="20 % - Accent1 6" xfId="43" xr:uid="{00000000-0005-0000-0000-00006C000000}"/>
    <cellStyle name="20 % - Accent1 6 2" xfId="2164" xr:uid="{00000000-0005-0000-0000-00006D000000}"/>
    <cellStyle name="20 % - Accent1 6 2 2" xfId="4273" xr:uid="{CD969DB0-C22A-4233-89AC-96D17E8E45CD}"/>
    <cellStyle name="20 % - Accent1 6 2 2 2" xfId="8489" xr:uid="{9A2F9346-939C-4BA9-B40D-33A07B3BC8A8}"/>
    <cellStyle name="20 % - Accent1 6 2 2 3" xfId="12743" xr:uid="{8E2CCC5A-38CE-460C-8DC1-9197C98ECE8D}"/>
    <cellStyle name="20 % - Accent1 6 2 3" xfId="6382" xr:uid="{578262EA-67EE-4000-90F9-E13D03F7A823}"/>
    <cellStyle name="20 % - Accent1 6 2 4" xfId="10636" xr:uid="{A168A6C0-3D19-41F6-976B-91D647252886}"/>
    <cellStyle name="20 % - Accent1 6 3" xfId="1462" xr:uid="{00000000-0005-0000-0000-00006E000000}"/>
    <cellStyle name="20 % - Accent1 6 3 2" xfId="3571" xr:uid="{3213479A-E826-491A-A68B-D6496A42E370}"/>
    <cellStyle name="20 % - Accent1 6 3 2 2" xfId="7787" xr:uid="{BB3F2A1C-238A-4EE9-B83B-6C9A9463A1A0}"/>
    <cellStyle name="20 % - Accent1 6 3 2 3" xfId="12041" xr:uid="{8DEE05D0-B146-49E7-8E98-99D44B075DDF}"/>
    <cellStyle name="20 % - Accent1 6 3 3" xfId="5680" xr:uid="{5AF37BBC-BA71-4BE2-AFFC-02D549BA06FE}"/>
    <cellStyle name="20 % - Accent1 6 3 4" xfId="9934" xr:uid="{0230656E-5C20-428C-B3D6-9C7FA3ECCCAC}"/>
    <cellStyle name="20 % - Accent1 6 4" xfId="2868" xr:uid="{A6B94ED3-6BA9-4F36-AEB2-46B993F0D994}"/>
    <cellStyle name="20 % - Accent1 6 4 2" xfId="7084" xr:uid="{CCA2F4D9-FBF0-4717-9650-7DB40F9FA932}"/>
    <cellStyle name="20 % - Accent1 6 4 3" xfId="11338" xr:uid="{46E5B2C0-929D-4380-921D-82BC5A2E2BCC}"/>
    <cellStyle name="20 % - Accent1 6 5" xfId="4977" xr:uid="{671C34B4-046B-4B3A-AADC-8467D5AF8FCC}"/>
    <cellStyle name="20 % - Accent1 6 6" xfId="9194" xr:uid="{E1382614-4293-426D-A1AC-80E797F586C5}"/>
    <cellStyle name="20 % - Accent1 7" xfId="44" xr:uid="{00000000-0005-0000-0000-00006F000000}"/>
    <cellStyle name="20 % - Accent1 7 2" xfId="2165" xr:uid="{00000000-0005-0000-0000-000070000000}"/>
    <cellStyle name="20 % - Accent1 7 2 2" xfId="4274" xr:uid="{E7AF54F5-243F-4C09-A532-7A1385688546}"/>
    <cellStyle name="20 % - Accent1 7 2 2 2" xfId="8490" xr:uid="{6F18DF10-FC5B-4F95-BED8-A00DF59CA457}"/>
    <cellStyle name="20 % - Accent1 7 2 2 3" xfId="12744" xr:uid="{6434AE12-71E9-4443-B539-7F42B94E3FBA}"/>
    <cellStyle name="20 % - Accent1 7 2 3" xfId="6383" xr:uid="{2120E880-5B84-49BC-A1C3-3B533AB324AF}"/>
    <cellStyle name="20 % - Accent1 7 2 4" xfId="10637" xr:uid="{2761D789-8FB8-4E40-818E-CBB99C5E6466}"/>
    <cellStyle name="20 % - Accent1 7 3" xfId="1463" xr:uid="{00000000-0005-0000-0000-000071000000}"/>
    <cellStyle name="20 % - Accent1 7 3 2" xfId="3572" xr:uid="{A9AE5FC0-F942-45C8-9261-DE351BE3D468}"/>
    <cellStyle name="20 % - Accent1 7 3 2 2" xfId="7788" xr:uid="{888EDCBA-F754-4527-B10B-60055BC61F1D}"/>
    <cellStyle name="20 % - Accent1 7 3 2 3" xfId="12042" xr:uid="{A9D90B4F-2971-4BCE-BEB3-51B53B435151}"/>
    <cellStyle name="20 % - Accent1 7 3 3" xfId="5681" xr:uid="{4E6FB03D-03B3-4ED5-B9FB-FCE5B8ABC47B}"/>
    <cellStyle name="20 % - Accent1 7 3 4" xfId="9935" xr:uid="{41273366-DACC-4826-BC46-661B0A63BF10}"/>
    <cellStyle name="20 % - Accent1 7 4" xfId="2869" xr:uid="{C1E41F38-C7A0-44EF-9A13-8E35446924A8}"/>
    <cellStyle name="20 % - Accent1 7 4 2" xfId="7085" xr:uid="{B578C73F-32F3-441D-B2DF-B625D96983BC}"/>
    <cellStyle name="20 % - Accent1 7 4 3" xfId="11339" xr:uid="{3A4D9E31-9A68-40F3-A5C2-BDE166C94608}"/>
    <cellStyle name="20 % - Accent1 7 5" xfId="4978" xr:uid="{7FEFA058-F1F5-45A4-95E9-A6DB9F0BE082}"/>
    <cellStyle name="20 % - Accent1 7 6" xfId="9195" xr:uid="{5864E5F3-BB1C-4F31-AFB4-EDE349757590}"/>
    <cellStyle name="20 % - Accent1 8" xfId="45" xr:uid="{00000000-0005-0000-0000-000072000000}"/>
    <cellStyle name="20 % - Accent1 8 2" xfId="2166" xr:uid="{00000000-0005-0000-0000-000073000000}"/>
    <cellStyle name="20 % - Accent1 8 2 2" xfId="4275" xr:uid="{B6640010-A0E2-4AD2-AE2C-0500AE5AB6A6}"/>
    <cellStyle name="20 % - Accent1 8 2 2 2" xfId="8491" xr:uid="{84A92A5F-7279-4B3A-A51A-FBA0AF4B986D}"/>
    <cellStyle name="20 % - Accent1 8 2 2 3" xfId="12745" xr:uid="{7E5EC335-E8B2-4B86-B702-74FEADDC1A18}"/>
    <cellStyle name="20 % - Accent1 8 2 3" xfId="6384" xr:uid="{8666AE59-136F-434D-A510-61C60E156233}"/>
    <cellStyle name="20 % - Accent1 8 2 4" xfId="10638" xr:uid="{CD182C5C-2FC5-4D10-89E2-E65FE85C01FA}"/>
    <cellStyle name="20 % - Accent1 8 3" xfId="1464" xr:uid="{00000000-0005-0000-0000-000074000000}"/>
    <cellStyle name="20 % - Accent1 8 3 2" xfId="3573" xr:uid="{7F0EE7DB-767F-4AE1-ACEC-1CBF1B3E0E52}"/>
    <cellStyle name="20 % - Accent1 8 3 2 2" xfId="7789" xr:uid="{00927C64-B04C-47BF-9CD1-173B0917B924}"/>
    <cellStyle name="20 % - Accent1 8 3 2 3" xfId="12043" xr:uid="{27AB4843-CDD7-48C7-896C-A139918A29D9}"/>
    <cellStyle name="20 % - Accent1 8 3 3" xfId="5682" xr:uid="{606B8D8D-5433-4577-8A09-B161B05D177D}"/>
    <cellStyle name="20 % - Accent1 8 3 4" xfId="9936" xr:uid="{9F96A6EC-2CA8-4B7F-85C2-B3EB01A5BAE0}"/>
    <cellStyle name="20 % - Accent1 8 4" xfId="2870" xr:uid="{F1973EAE-63A3-4D11-BB72-264B58E49977}"/>
    <cellStyle name="20 % - Accent1 8 4 2" xfId="7086" xr:uid="{A12B6BE5-E57E-4DA2-9E79-A232CEF7B7EA}"/>
    <cellStyle name="20 % - Accent1 8 4 3" xfId="11340" xr:uid="{D1D76085-11AF-4B8B-9E69-15FFBD3079B4}"/>
    <cellStyle name="20 % - Accent1 8 5" xfId="4979" xr:uid="{8AEC7823-EC0F-4446-864C-91FB612EF232}"/>
    <cellStyle name="20 % - Accent1 8 6" xfId="9196" xr:uid="{45971C6C-412A-41A6-A0D1-C8EEDC528210}"/>
    <cellStyle name="20 % - Accent1 9" xfId="46" xr:uid="{00000000-0005-0000-0000-000075000000}"/>
    <cellStyle name="20 % - Accent1 9 2" xfId="2167" xr:uid="{00000000-0005-0000-0000-000076000000}"/>
    <cellStyle name="20 % - Accent1 9 2 2" xfId="4276" xr:uid="{69E82750-05B5-47DA-A9D8-00BCD5A9E528}"/>
    <cellStyle name="20 % - Accent1 9 2 2 2" xfId="8492" xr:uid="{3C4B19D6-BDAF-4FC6-8507-CCF09EC0B3F8}"/>
    <cellStyle name="20 % - Accent1 9 2 2 3" xfId="12746" xr:uid="{7B0D6698-A108-40D3-AA7C-7BB7A0503D15}"/>
    <cellStyle name="20 % - Accent1 9 2 3" xfId="6385" xr:uid="{7C8AA600-D1B6-4F72-B010-DDDBB8627719}"/>
    <cellStyle name="20 % - Accent1 9 2 4" xfId="10639" xr:uid="{B5FFDBE7-7E92-4A2C-B9A2-07CEAD720AC8}"/>
    <cellStyle name="20 % - Accent1 9 3" xfId="1465" xr:uid="{00000000-0005-0000-0000-000077000000}"/>
    <cellStyle name="20 % - Accent1 9 3 2" xfId="3574" xr:uid="{11F31C0C-3F6E-469B-A1E1-7CA55C7456C6}"/>
    <cellStyle name="20 % - Accent1 9 3 2 2" xfId="7790" xr:uid="{7224220C-7D0A-44F0-A078-6AF666730B7C}"/>
    <cellStyle name="20 % - Accent1 9 3 2 3" xfId="12044" xr:uid="{6FD4EB94-3EF5-45B8-A90C-4BD614D5C82A}"/>
    <cellStyle name="20 % - Accent1 9 3 3" xfId="5683" xr:uid="{D6D82C98-8704-4D83-A664-7F25D540B243}"/>
    <cellStyle name="20 % - Accent1 9 3 4" xfId="9937" xr:uid="{F0DB18FD-F42F-4B00-9F52-5A1F622921D7}"/>
    <cellStyle name="20 % - Accent1 9 4" xfId="2871" xr:uid="{2BD532DD-C444-47B8-9718-B6CE544B62AA}"/>
    <cellStyle name="20 % - Accent1 9 4 2" xfId="7087" xr:uid="{6A38D332-A9AC-40A0-B8D0-319BFACE3772}"/>
    <cellStyle name="20 % - Accent1 9 4 3" xfId="11341" xr:uid="{BFF6C366-C679-4D96-B382-0C5E2C09EB92}"/>
    <cellStyle name="20 % - Accent1 9 5" xfId="4980" xr:uid="{371676E7-32D3-496D-9EA8-E6D0924D7A97}"/>
    <cellStyle name="20 % - Accent1 9 6" xfId="9197" xr:uid="{20F930A5-F34E-4479-BD03-FDA807DDE3A4}"/>
    <cellStyle name="20 % - Accent2 10" xfId="47" xr:uid="{00000000-0005-0000-0000-000078000000}"/>
    <cellStyle name="20 % - Accent2 10 2" xfId="2168" xr:uid="{00000000-0005-0000-0000-000079000000}"/>
    <cellStyle name="20 % - Accent2 10 2 2" xfId="4277" xr:uid="{00085DB2-1500-4AFB-8772-0E65AE52CDCD}"/>
    <cellStyle name="20 % - Accent2 10 2 2 2" xfId="8493" xr:uid="{9D90350E-CE43-4B7E-BD26-E5D128AA56B5}"/>
    <cellStyle name="20 % - Accent2 10 2 2 3" xfId="12747" xr:uid="{6B856FEB-D442-49EA-AC93-8F246EFE1182}"/>
    <cellStyle name="20 % - Accent2 10 2 3" xfId="6386" xr:uid="{1A0A5DB0-3811-4EA0-9C85-ACDC693C44FC}"/>
    <cellStyle name="20 % - Accent2 10 2 4" xfId="10640" xr:uid="{5247A5CD-A378-4933-8E1A-F3C0190A48AD}"/>
    <cellStyle name="20 % - Accent2 10 3" xfId="1466" xr:uid="{00000000-0005-0000-0000-00007A000000}"/>
    <cellStyle name="20 % - Accent2 10 3 2" xfId="3575" xr:uid="{7F7FA5CE-D230-46B2-83A6-18C8F2CF5100}"/>
    <cellStyle name="20 % - Accent2 10 3 2 2" xfId="7791" xr:uid="{CC55647F-F9D7-4F21-85D4-6C4D459EEC28}"/>
    <cellStyle name="20 % - Accent2 10 3 2 3" xfId="12045" xr:uid="{1087D031-E09B-4282-8036-BC23272A54D7}"/>
    <cellStyle name="20 % - Accent2 10 3 3" xfId="5684" xr:uid="{BD95ED1F-9A2B-494F-AB8E-AB45048217F2}"/>
    <cellStyle name="20 % - Accent2 10 3 4" xfId="9938" xr:uid="{D0EA8FE7-3C33-47D8-9370-D7134869ADC3}"/>
    <cellStyle name="20 % - Accent2 10 4" xfId="2872" xr:uid="{0D2F45F4-7607-4802-A4D0-2D263CD953C4}"/>
    <cellStyle name="20 % - Accent2 10 4 2" xfId="7088" xr:uid="{0555B618-3297-4A70-85B6-5A346A1EE34E}"/>
    <cellStyle name="20 % - Accent2 10 4 3" xfId="11342" xr:uid="{5CC28756-F0ED-4B7A-840D-3D187AA6BD4B}"/>
    <cellStyle name="20 % - Accent2 10 5" xfId="4981" xr:uid="{B9217827-D6D8-4C10-839B-062A53C5230D}"/>
    <cellStyle name="20 % - Accent2 10 6" xfId="9198" xr:uid="{75FCC341-BAA3-485D-89CE-245CFA3C21E0}"/>
    <cellStyle name="20 % - Accent2 11" xfId="48" xr:uid="{00000000-0005-0000-0000-00007B000000}"/>
    <cellStyle name="20 % - Accent2 11 2" xfId="2169" xr:uid="{00000000-0005-0000-0000-00007C000000}"/>
    <cellStyle name="20 % - Accent2 11 2 2" xfId="4278" xr:uid="{48DF92E6-FB35-4C36-AF92-3461EBA2AFD4}"/>
    <cellStyle name="20 % - Accent2 11 2 2 2" xfId="8494" xr:uid="{49BE4CDA-5879-4CD3-A9CF-8A5A4EB8BE53}"/>
    <cellStyle name="20 % - Accent2 11 2 2 3" xfId="12748" xr:uid="{9E29221B-A2C9-49ED-9FB5-96815940F41E}"/>
    <cellStyle name="20 % - Accent2 11 2 3" xfId="6387" xr:uid="{DE9EF890-EFF7-4B0C-A0C0-E70ACBED87AC}"/>
    <cellStyle name="20 % - Accent2 11 2 4" xfId="10641" xr:uid="{9A720A3D-A9CF-47C3-82DF-7952F448F5E6}"/>
    <cellStyle name="20 % - Accent2 11 3" xfId="1467" xr:uid="{00000000-0005-0000-0000-00007D000000}"/>
    <cellStyle name="20 % - Accent2 11 3 2" xfId="3576" xr:uid="{EE6A0158-45AF-44A7-8381-E06BA74C1A2D}"/>
    <cellStyle name="20 % - Accent2 11 3 2 2" xfId="7792" xr:uid="{50C51915-47BA-4A33-9310-A34991E85EC6}"/>
    <cellStyle name="20 % - Accent2 11 3 2 3" xfId="12046" xr:uid="{4FACE1C8-724F-483E-8AB7-FCAE4F918F4B}"/>
    <cellStyle name="20 % - Accent2 11 3 3" xfId="5685" xr:uid="{368699B4-2F92-4D05-86E8-7EAA214953C4}"/>
    <cellStyle name="20 % - Accent2 11 3 4" xfId="9939" xr:uid="{47013BCE-8A4B-45D4-B64C-F3E5E0C05699}"/>
    <cellStyle name="20 % - Accent2 11 4" xfId="2873" xr:uid="{D23A8B10-5560-4551-8F5E-8B1A9D0F95D4}"/>
    <cellStyle name="20 % - Accent2 11 4 2" xfId="7089" xr:uid="{67DA9B76-3273-48AF-AE91-2969B521BC99}"/>
    <cellStyle name="20 % - Accent2 11 4 3" xfId="11343" xr:uid="{2008BC3D-2D43-4EA5-8761-94064FEF7952}"/>
    <cellStyle name="20 % - Accent2 11 5" xfId="4982" xr:uid="{B4699065-0F53-4350-B139-576E9B106C37}"/>
    <cellStyle name="20 % - Accent2 11 6" xfId="9199" xr:uid="{9717DE58-7D8D-4832-9FFD-9F0F903A52AF}"/>
    <cellStyle name="20 % - Accent2 12" xfId="49" xr:uid="{00000000-0005-0000-0000-00007E000000}"/>
    <cellStyle name="20 % - Accent2 13" xfId="50" xr:uid="{00000000-0005-0000-0000-00007F000000}"/>
    <cellStyle name="20 % - Accent2 2" xfId="51" xr:uid="{00000000-0005-0000-0000-000080000000}"/>
    <cellStyle name="20 % - Accent2 2 10" xfId="52" xr:uid="{00000000-0005-0000-0000-000081000000}"/>
    <cellStyle name="20 % - Accent2 2 10 2" xfId="2170" xr:uid="{00000000-0005-0000-0000-000082000000}"/>
    <cellStyle name="20 % - Accent2 2 10 2 2" xfId="4279" xr:uid="{B25999B2-0CC7-4D8F-9623-F8BCFCD0A01A}"/>
    <cellStyle name="20 % - Accent2 2 10 2 2 2" xfId="8495" xr:uid="{39AEF7D5-26E5-4BCE-95B8-6272508DDEBB}"/>
    <cellStyle name="20 % - Accent2 2 10 2 2 3" xfId="12749" xr:uid="{431DE724-5A9D-45D9-8630-0AB68761FED9}"/>
    <cellStyle name="20 % - Accent2 2 10 2 3" xfId="6388" xr:uid="{49906877-95C7-4E87-9166-AB55EE9DCAF5}"/>
    <cellStyle name="20 % - Accent2 2 10 2 4" xfId="10642" xr:uid="{353DC000-615E-4256-A48A-A9A1A9008362}"/>
    <cellStyle name="20 % - Accent2 2 10 3" xfId="1468" xr:uid="{00000000-0005-0000-0000-000083000000}"/>
    <cellStyle name="20 % - Accent2 2 10 3 2" xfId="3577" xr:uid="{BAA88DEF-C7A2-4027-9F27-7245795EA980}"/>
    <cellStyle name="20 % - Accent2 2 10 3 2 2" xfId="7793" xr:uid="{7A724209-570B-4C6C-81C2-093F99167905}"/>
    <cellStyle name="20 % - Accent2 2 10 3 2 3" xfId="12047" xr:uid="{F60C8932-3D0A-46CD-81E1-736DBFBD9F28}"/>
    <cellStyle name="20 % - Accent2 2 10 3 3" xfId="5686" xr:uid="{09FDE5FB-EEA6-4A71-B083-0D94C9FBD715}"/>
    <cellStyle name="20 % - Accent2 2 10 3 4" xfId="9940" xr:uid="{D2E4196B-59C0-4952-9A82-6B748EAC3804}"/>
    <cellStyle name="20 % - Accent2 2 10 4" xfId="2874" xr:uid="{D1A0FB08-5AA7-40B0-A82C-EC575C559C4F}"/>
    <cellStyle name="20 % - Accent2 2 10 4 2" xfId="7090" xr:uid="{19A1C299-FF79-4044-AA18-123F1073E1B3}"/>
    <cellStyle name="20 % - Accent2 2 10 4 3" xfId="11344" xr:uid="{6745BC9A-9CD2-4D9B-8305-304CA1F7B161}"/>
    <cellStyle name="20 % - Accent2 2 10 5" xfId="4983" xr:uid="{D7272B87-4789-4BB2-A501-9DA8656A498D}"/>
    <cellStyle name="20 % - Accent2 2 10 6" xfId="9200" xr:uid="{52ECA6F1-8134-413B-A594-AE057EC8BEC6}"/>
    <cellStyle name="20 % - Accent2 2 11" xfId="53" xr:uid="{00000000-0005-0000-0000-000084000000}"/>
    <cellStyle name="20 % - Accent2 2 11 2" xfId="2171" xr:uid="{00000000-0005-0000-0000-000085000000}"/>
    <cellStyle name="20 % - Accent2 2 11 2 2" xfId="4280" xr:uid="{D630B54D-089B-4112-A5D7-B6BD84F5C803}"/>
    <cellStyle name="20 % - Accent2 2 11 2 2 2" xfId="8496" xr:uid="{DD53FD2A-E5CB-4FF4-A212-65F2CAABB1D6}"/>
    <cellStyle name="20 % - Accent2 2 11 2 2 3" xfId="12750" xr:uid="{82D9E15C-7277-4A6C-AAC3-C4EA15CC79E0}"/>
    <cellStyle name="20 % - Accent2 2 11 2 3" xfId="6389" xr:uid="{3704EF78-7B20-4C90-B6D7-C4EF4A69A408}"/>
    <cellStyle name="20 % - Accent2 2 11 2 4" xfId="10643" xr:uid="{D191F942-A084-48EC-9056-B5D393210F51}"/>
    <cellStyle name="20 % - Accent2 2 11 3" xfId="1469" xr:uid="{00000000-0005-0000-0000-000086000000}"/>
    <cellStyle name="20 % - Accent2 2 11 3 2" xfId="3578" xr:uid="{E1B0D696-8485-4E55-AD01-7AC2101ECC1F}"/>
    <cellStyle name="20 % - Accent2 2 11 3 2 2" xfId="7794" xr:uid="{037521B7-07F0-42F6-8143-D9D30D10DDB2}"/>
    <cellStyle name="20 % - Accent2 2 11 3 2 3" xfId="12048" xr:uid="{E577037F-C610-4A22-A5EA-F3E519C7D63C}"/>
    <cellStyle name="20 % - Accent2 2 11 3 3" xfId="5687" xr:uid="{42491B05-9288-4B1E-95B5-E9C031889F8F}"/>
    <cellStyle name="20 % - Accent2 2 11 3 4" xfId="9941" xr:uid="{658F32E1-1501-469C-B338-366008AC6370}"/>
    <cellStyle name="20 % - Accent2 2 11 4" xfId="2875" xr:uid="{7C991C68-AFEA-4E4F-AA4E-9C5ED85944A9}"/>
    <cellStyle name="20 % - Accent2 2 11 4 2" xfId="7091" xr:uid="{80DD299A-48CF-4E70-9984-7684BE9A3C90}"/>
    <cellStyle name="20 % - Accent2 2 11 4 3" xfId="11345" xr:uid="{391463DA-02F8-4319-B841-23FF51E744A1}"/>
    <cellStyle name="20 % - Accent2 2 11 5" xfId="4984" xr:uid="{9B6E6B9C-8966-49C8-9B86-DA75F7616DC6}"/>
    <cellStyle name="20 % - Accent2 2 11 6" xfId="9201" xr:uid="{9CAA8CF7-B2BA-4DF7-AD6A-A8A1512F9DE8}"/>
    <cellStyle name="20 % - Accent2 2 12" xfId="54" xr:uid="{00000000-0005-0000-0000-000087000000}"/>
    <cellStyle name="20 % - Accent2 2 13" xfId="55" xr:uid="{00000000-0005-0000-0000-000088000000}"/>
    <cellStyle name="20 % - Accent2 2 14" xfId="56" xr:uid="{00000000-0005-0000-0000-000089000000}"/>
    <cellStyle name="20 % - Accent2 2 2" xfId="57" xr:uid="{00000000-0005-0000-0000-00008A000000}"/>
    <cellStyle name="20 % - Accent2 2 2 10" xfId="4985" xr:uid="{BB1E12A6-0FD4-473B-8584-2AAD72CBE6AE}"/>
    <cellStyle name="20 % - Accent2 2 2 11" xfId="9202" xr:uid="{7D44ABD5-3994-4EC3-B475-DDE5F6268182}"/>
    <cellStyle name="20 % - Accent2 2 2 2" xfId="58" xr:uid="{00000000-0005-0000-0000-00008B000000}"/>
    <cellStyle name="20 % - Accent2 2 2 2 2" xfId="2173" xr:uid="{00000000-0005-0000-0000-00008C000000}"/>
    <cellStyle name="20 % - Accent2 2 2 2 2 2" xfId="4282" xr:uid="{C6D94BE5-48D2-4640-A3C8-83B8C483FF44}"/>
    <cellStyle name="20 % - Accent2 2 2 2 2 2 2" xfId="8498" xr:uid="{BF3B8AE2-647E-403E-92BE-B37B520D22CA}"/>
    <cellStyle name="20 % - Accent2 2 2 2 2 2 3" xfId="12752" xr:uid="{541F346F-449C-4858-BC7A-B565EF690A74}"/>
    <cellStyle name="20 % - Accent2 2 2 2 2 3" xfId="6391" xr:uid="{AA5E8C56-AAF4-4F12-B619-BD43AE012655}"/>
    <cellStyle name="20 % - Accent2 2 2 2 2 4" xfId="10645" xr:uid="{AD71DD7C-9F2C-469A-8DA8-B54468C2A5C7}"/>
    <cellStyle name="20 % - Accent2 2 2 2 3" xfId="1471" xr:uid="{00000000-0005-0000-0000-00008D000000}"/>
    <cellStyle name="20 % - Accent2 2 2 2 3 2" xfId="3580" xr:uid="{F7EAD905-BDB7-4812-A86C-BF984E231359}"/>
    <cellStyle name="20 % - Accent2 2 2 2 3 2 2" xfId="7796" xr:uid="{C83CCCE0-1A6B-4EBC-AC6C-2C3CC70A6FB0}"/>
    <cellStyle name="20 % - Accent2 2 2 2 3 2 3" xfId="12050" xr:uid="{9EDF3304-5B4D-49F4-8B96-AEBC67856F97}"/>
    <cellStyle name="20 % - Accent2 2 2 2 3 3" xfId="5689" xr:uid="{E378EBFC-ACE5-48B5-9733-418BECBE7C12}"/>
    <cellStyle name="20 % - Accent2 2 2 2 3 4" xfId="9943" xr:uid="{CEF793F3-5B67-4A63-95F7-7CF2C268651F}"/>
    <cellStyle name="20 % - Accent2 2 2 2 4" xfId="2877" xr:uid="{2EEE57DA-0A5A-427A-B06A-1725679965F7}"/>
    <cellStyle name="20 % - Accent2 2 2 2 4 2" xfId="7093" xr:uid="{B18D631A-E65C-45AB-9978-DD36052931D4}"/>
    <cellStyle name="20 % - Accent2 2 2 2 4 3" xfId="11347" xr:uid="{5566F692-506C-4215-BC8C-A5A00AE2D30C}"/>
    <cellStyle name="20 % - Accent2 2 2 2 5" xfId="4986" xr:uid="{97E25D2B-F70E-4D29-8B13-81F0F283F0C1}"/>
    <cellStyle name="20 % - Accent2 2 2 2 6" xfId="9203" xr:uid="{8A1F6C2D-38CC-4DFF-A04B-268F488B5E6A}"/>
    <cellStyle name="20 % - Accent2 2 2 3" xfId="59" xr:uid="{00000000-0005-0000-0000-00008E000000}"/>
    <cellStyle name="20 % - Accent2 2 2 3 2" xfId="2174" xr:uid="{00000000-0005-0000-0000-00008F000000}"/>
    <cellStyle name="20 % - Accent2 2 2 3 2 2" xfId="4283" xr:uid="{5C17D172-6D50-47A0-A02B-2C0013C21DE8}"/>
    <cellStyle name="20 % - Accent2 2 2 3 2 2 2" xfId="8499" xr:uid="{44BE2AA0-5058-4EBB-AC0F-00E81BC5DBE2}"/>
    <cellStyle name="20 % - Accent2 2 2 3 2 2 3" xfId="12753" xr:uid="{1FE7ADCC-3E1E-408A-9D88-AB3EABCF2147}"/>
    <cellStyle name="20 % - Accent2 2 2 3 2 3" xfId="6392" xr:uid="{E177D09C-6F2F-4DF4-9915-1D222497B1AB}"/>
    <cellStyle name="20 % - Accent2 2 2 3 2 4" xfId="10646" xr:uid="{6BF6EFA9-FFED-460E-8155-3ED384B94327}"/>
    <cellStyle name="20 % - Accent2 2 2 3 3" xfId="1472" xr:uid="{00000000-0005-0000-0000-000090000000}"/>
    <cellStyle name="20 % - Accent2 2 2 3 3 2" xfId="3581" xr:uid="{EDB83F63-25DE-4622-9A2A-A03E799B11DB}"/>
    <cellStyle name="20 % - Accent2 2 2 3 3 2 2" xfId="7797" xr:uid="{A235FE6A-F015-4A32-B195-8A40ECD5FF62}"/>
    <cellStyle name="20 % - Accent2 2 2 3 3 2 3" xfId="12051" xr:uid="{9FCFC842-DE40-4EF3-80D9-2BD9DD25A814}"/>
    <cellStyle name="20 % - Accent2 2 2 3 3 3" xfId="5690" xr:uid="{4C0305CB-6719-40DF-9D2D-5120197761F6}"/>
    <cellStyle name="20 % - Accent2 2 2 3 3 4" xfId="9944" xr:uid="{D58C0AD3-3D56-4704-BFA3-24F78983E556}"/>
    <cellStyle name="20 % - Accent2 2 2 3 4" xfId="2878" xr:uid="{6484CA9C-5EB5-4B42-9E2C-B4E840C8BBE3}"/>
    <cellStyle name="20 % - Accent2 2 2 3 4 2" xfId="7094" xr:uid="{F7FF576A-7DFD-47B2-B54F-0B68EE6D157E}"/>
    <cellStyle name="20 % - Accent2 2 2 3 4 3" xfId="11348" xr:uid="{01B34CE4-035A-4B28-B8E0-31CB331443E9}"/>
    <cellStyle name="20 % - Accent2 2 2 3 5" xfId="4987" xr:uid="{772BD347-5735-480A-B647-97B98BAA5F87}"/>
    <cellStyle name="20 % - Accent2 2 2 3 6" xfId="9204" xr:uid="{1DAF767C-FC02-444B-A6E6-060BF1B03402}"/>
    <cellStyle name="20 % - Accent2 2 2 4" xfId="60" xr:uid="{00000000-0005-0000-0000-000091000000}"/>
    <cellStyle name="20 % - Accent2 2 2 4 2" xfId="2175" xr:uid="{00000000-0005-0000-0000-000092000000}"/>
    <cellStyle name="20 % - Accent2 2 2 4 2 2" xfId="4284" xr:uid="{24EDA306-899A-4839-BC26-3D866EBA6070}"/>
    <cellStyle name="20 % - Accent2 2 2 4 2 2 2" xfId="8500" xr:uid="{E3E7DF99-9EEA-4DD2-BEE9-5129F9EFA78C}"/>
    <cellStyle name="20 % - Accent2 2 2 4 2 2 3" xfId="12754" xr:uid="{BCB72689-3F4D-49C0-BACF-2D4DAAE3A1FA}"/>
    <cellStyle name="20 % - Accent2 2 2 4 2 3" xfId="6393" xr:uid="{DA14269D-0561-47E6-80E1-8AF62450D5C7}"/>
    <cellStyle name="20 % - Accent2 2 2 4 2 4" xfId="10647" xr:uid="{7A770F58-351B-4818-B787-776A7ED7F4C3}"/>
    <cellStyle name="20 % - Accent2 2 2 4 3" xfId="1473" xr:uid="{00000000-0005-0000-0000-000093000000}"/>
    <cellStyle name="20 % - Accent2 2 2 4 3 2" xfId="3582" xr:uid="{08D984C4-6C0A-4BAE-9F14-674CF5EB2341}"/>
    <cellStyle name="20 % - Accent2 2 2 4 3 2 2" xfId="7798" xr:uid="{4E02B912-30BA-4E5D-8031-C9AF6E80214C}"/>
    <cellStyle name="20 % - Accent2 2 2 4 3 2 3" xfId="12052" xr:uid="{7D594D1B-7264-4D9A-AC98-CD5F67D66F00}"/>
    <cellStyle name="20 % - Accent2 2 2 4 3 3" xfId="5691" xr:uid="{1BF34C98-DC94-49CB-AABB-810E2E03C9E2}"/>
    <cellStyle name="20 % - Accent2 2 2 4 3 4" xfId="9945" xr:uid="{CCFB8477-EF5F-437B-B4C1-2D317251C96C}"/>
    <cellStyle name="20 % - Accent2 2 2 4 4" xfId="2879" xr:uid="{0E6DDB33-DA3E-421A-890D-15946AA95429}"/>
    <cellStyle name="20 % - Accent2 2 2 4 4 2" xfId="7095" xr:uid="{90B8F443-6D5D-4846-9B7A-08D4DA8612AC}"/>
    <cellStyle name="20 % - Accent2 2 2 4 4 3" xfId="11349" xr:uid="{730212DE-34A6-4277-8456-91A092723886}"/>
    <cellStyle name="20 % - Accent2 2 2 4 5" xfId="4988" xr:uid="{6371FFB7-A047-48BE-9378-D4ABC4BD2DE4}"/>
    <cellStyle name="20 % - Accent2 2 2 4 6" xfId="9205" xr:uid="{76734DF2-3842-474B-B299-7638276E3F4C}"/>
    <cellStyle name="20 % - Accent2 2 2 5" xfId="61" xr:uid="{00000000-0005-0000-0000-000094000000}"/>
    <cellStyle name="20 % - Accent2 2 2 5 2" xfId="2176" xr:uid="{00000000-0005-0000-0000-000095000000}"/>
    <cellStyle name="20 % - Accent2 2 2 5 2 2" xfId="4285" xr:uid="{CAFAEA3F-D5D2-455E-B74F-75A70224B817}"/>
    <cellStyle name="20 % - Accent2 2 2 5 2 2 2" xfId="8501" xr:uid="{AE4B721B-6454-44F7-8A3F-C422E5F3D24C}"/>
    <cellStyle name="20 % - Accent2 2 2 5 2 2 3" xfId="12755" xr:uid="{6796CA46-6C8F-45C8-92A1-3546762A93FC}"/>
    <cellStyle name="20 % - Accent2 2 2 5 2 3" xfId="6394" xr:uid="{C4E7B923-8A3C-479D-A8AC-49E3AF3A6A11}"/>
    <cellStyle name="20 % - Accent2 2 2 5 2 4" xfId="10648" xr:uid="{20980887-C9ED-4372-9CF5-0EF4D2CEA85D}"/>
    <cellStyle name="20 % - Accent2 2 2 5 3" xfId="1474" xr:uid="{00000000-0005-0000-0000-000096000000}"/>
    <cellStyle name="20 % - Accent2 2 2 5 3 2" xfId="3583" xr:uid="{705C3B5B-C6B9-445B-9D7B-92124BDCAB26}"/>
    <cellStyle name="20 % - Accent2 2 2 5 3 2 2" xfId="7799" xr:uid="{FA0CE2AC-92DC-4378-BEBD-C05F4B004C6F}"/>
    <cellStyle name="20 % - Accent2 2 2 5 3 2 3" xfId="12053" xr:uid="{34AC2C98-2AE0-408E-B439-1B184A49C279}"/>
    <cellStyle name="20 % - Accent2 2 2 5 3 3" xfId="5692" xr:uid="{F18705EF-247E-4E93-A1BD-6D7449C52697}"/>
    <cellStyle name="20 % - Accent2 2 2 5 3 4" xfId="9946" xr:uid="{8EC87C40-07B1-4E6E-B06B-EDD8B7C41A33}"/>
    <cellStyle name="20 % - Accent2 2 2 5 4" xfId="2880" xr:uid="{01F53B43-68C7-4FB8-9836-0BC2D804A240}"/>
    <cellStyle name="20 % - Accent2 2 2 5 4 2" xfId="7096" xr:uid="{A8D7DA48-D7DA-4534-84D1-ADBBA12446A4}"/>
    <cellStyle name="20 % - Accent2 2 2 5 4 3" xfId="11350" xr:uid="{08E98631-6A8D-4FD7-8602-F1FEF07AE71E}"/>
    <cellStyle name="20 % - Accent2 2 2 5 5" xfId="4989" xr:uid="{5979A12F-9558-467C-8F5B-9D2E04C8C207}"/>
    <cellStyle name="20 % - Accent2 2 2 5 6" xfId="9206" xr:uid="{0DC4A3E9-DA08-4DE3-BEA4-ED82151E3DCD}"/>
    <cellStyle name="20 % - Accent2 2 2 6" xfId="62" xr:uid="{00000000-0005-0000-0000-000097000000}"/>
    <cellStyle name="20 % - Accent2 2 2 6 2" xfId="2177" xr:uid="{00000000-0005-0000-0000-000098000000}"/>
    <cellStyle name="20 % - Accent2 2 2 6 2 2" xfId="4286" xr:uid="{5B82575C-98E7-45ED-B3B1-41C4564E14A1}"/>
    <cellStyle name="20 % - Accent2 2 2 6 2 2 2" xfId="8502" xr:uid="{A9994378-0304-4882-B1C1-30A34585840E}"/>
    <cellStyle name="20 % - Accent2 2 2 6 2 2 3" xfId="12756" xr:uid="{F18E3032-8678-4BF2-BAD8-2C4FDD2208B1}"/>
    <cellStyle name="20 % - Accent2 2 2 6 2 3" xfId="6395" xr:uid="{A99DFD01-A9A6-4D4D-B9CC-28F5831A8EED}"/>
    <cellStyle name="20 % - Accent2 2 2 6 2 4" xfId="10649" xr:uid="{BCFF9DA3-54B0-4498-97BB-22896B7949D4}"/>
    <cellStyle name="20 % - Accent2 2 2 6 3" xfId="1475" xr:uid="{00000000-0005-0000-0000-000099000000}"/>
    <cellStyle name="20 % - Accent2 2 2 6 3 2" xfId="3584" xr:uid="{1E97742C-C4AE-4DAA-9A66-8F45253A6A2C}"/>
    <cellStyle name="20 % - Accent2 2 2 6 3 2 2" xfId="7800" xr:uid="{9BDCBC89-938C-4A29-A1FE-8416E4ACDDA9}"/>
    <cellStyle name="20 % - Accent2 2 2 6 3 2 3" xfId="12054" xr:uid="{D09B622F-34EA-4E0F-8E48-9333733109DC}"/>
    <cellStyle name="20 % - Accent2 2 2 6 3 3" xfId="5693" xr:uid="{E2DDE23F-FB8E-4471-A44C-3AF8EA6D3168}"/>
    <cellStyle name="20 % - Accent2 2 2 6 3 4" xfId="9947" xr:uid="{2D843498-521D-41A4-A690-FCEBE0FB19C0}"/>
    <cellStyle name="20 % - Accent2 2 2 6 4" xfId="2881" xr:uid="{AEFF7B6A-0856-4C42-A363-4540116C15AE}"/>
    <cellStyle name="20 % - Accent2 2 2 6 4 2" xfId="7097" xr:uid="{8705F203-BA19-44FD-BDD0-81785D8B18CC}"/>
    <cellStyle name="20 % - Accent2 2 2 6 4 3" xfId="11351" xr:uid="{BD2B8E45-F083-4FF6-A5CE-29F24778F342}"/>
    <cellStyle name="20 % - Accent2 2 2 6 5" xfId="4990" xr:uid="{68D79BEF-EBFF-42DC-A49F-44623EAFBEA7}"/>
    <cellStyle name="20 % - Accent2 2 2 6 6" xfId="9207" xr:uid="{6A3107B8-62E5-4CCC-BA25-C0A7D062E262}"/>
    <cellStyle name="20 % - Accent2 2 2 7" xfId="2172" xr:uid="{00000000-0005-0000-0000-00009A000000}"/>
    <cellStyle name="20 % - Accent2 2 2 7 2" xfId="4281" xr:uid="{8268D06F-7DA7-46E5-A201-BBA4E995165A}"/>
    <cellStyle name="20 % - Accent2 2 2 7 2 2" xfId="8497" xr:uid="{93631010-CAF1-46CB-A56C-FB3F3F1DC607}"/>
    <cellStyle name="20 % - Accent2 2 2 7 2 3" xfId="12751" xr:uid="{1F434A7F-1340-4DAA-B436-CDAD25C107CD}"/>
    <cellStyle name="20 % - Accent2 2 2 7 3" xfId="6390" xr:uid="{CB242C4E-CDDA-4091-8D72-74E5A70EDE72}"/>
    <cellStyle name="20 % - Accent2 2 2 7 4" xfId="10644" xr:uid="{A7D2BA12-4711-418B-8A03-D0CA3F91DB8B}"/>
    <cellStyle name="20 % - Accent2 2 2 8" xfId="1470" xr:uid="{00000000-0005-0000-0000-00009B000000}"/>
    <cellStyle name="20 % - Accent2 2 2 8 2" xfId="3579" xr:uid="{EDF0D774-850F-4E0A-8F90-4BB873A7ACD8}"/>
    <cellStyle name="20 % - Accent2 2 2 8 2 2" xfId="7795" xr:uid="{5B6EF0F4-271A-46CB-882C-A56350D59235}"/>
    <cellStyle name="20 % - Accent2 2 2 8 2 3" xfId="12049" xr:uid="{438C3300-D80E-4177-BCB8-9222DCB20D10}"/>
    <cellStyle name="20 % - Accent2 2 2 8 3" xfId="5688" xr:uid="{963BE24A-A7C9-4267-ADC7-5F7E9164992A}"/>
    <cellStyle name="20 % - Accent2 2 2 8 4" xfId="9942" xr:uid="{4B068351-8C13-4B74-B449-C09322046C36}"/>
    <cellStyle name="20 % - Accent2 2 2 9" xfId="2876" xr:uid="{E66376EF-C2A1-4FDF-ACF2-438D0F278449}"/>
    <cellStyle name="20 % - Accent2 2 2 9 2" xfId="7092" xr:uid="{50DA5925-EFF5-449A-A316-B8FA2CC0E212}"/>
    <cellStyle name="20 % - Accent2 2 2 9 3" xfId="11346" xr:uid="{9D4FDFA0-65BE-4ABF-8E84-3F08009536C5}"/>
    <cellStyle name="20 % - Accent2 2 3" xfId="63" xr:uid="{00000000-0005-0000-0000-00009C000000}"/>
    <cellStyle name="20 % - Accent2 2 4" xfId="64" xr:uid="{00000000-0005-0000-0000-00009D000000}"/>
    <cellStyle name="20 % - Accent2 2 4 2" xfId="65" xr:uid="{00000000-0005-0000-0000-00009E000000}"/>
    <cellStyle name="20 % - Accent2 2 4 2 2" xfId="2178" xr:uid="{00000000-0005-0000-0000-00009F000000}"/>
    <cellStyle name="20 % - Accent2 2 4 2 2 2" xfId="4287" xr:uid="{B13E84C6-532C-4379-95B8-C51ADD1D41E8}"/>
    <cellStyle name="20 % - Accent2 2 4 2 2 2 2" xfId="8503" xr:uid="{3296D356-C3FE-4D12-BB73-8FD1A7AE041C}"/>
    <cellStyle name="20 % - Accent2 2 4 2 2 2 3" xfId="12757" xr:uid="{317DCB4A-93E3-46A2-9A92-80528CFE840A}"/>
    <cellStyle name="20 % - Accent2 2 4 2 2 3" xfId="6396" xr:uid="{440B1CA0-954B-4A54-9E35-F5964A6549C3}"/>
    <cellStyle name="20 % - Accent2 2 4 2 2 4" xfId="10650" xr:uid="{F2F8F9E0-B2EB-4F3C-A94F-F7415DCA2CA6}"/>
    <cellStyle name="20 % - Accent2 2 4 2 3" xfId="1476" xr:uid="{00000000-0005-0000-0000-0000A0000000}"/>
    <cellStyle name="20 % - Accent2 2 4 2 3 2" xfId="3585" xr:uid="{FA1E0021-C893-49C5-8D47-2C7406779499}"/>
    <cellStyle name="20 % - Accent2 2 4 2 3 2 2" xfId="7801" xr:uid="{84FCE50A-09B7-488F-8796-FF47AFD040EF}"/>
    <cellStyle name="20 % - Accent2 2 4 2 3 2 3" xfId="12055" xr:uid="{B3A043F6-3EAB-4DAA-B54F-0AA430351A1D}"/>
    <cellStyle name="20 % - Accent2 2 4 2 3 3" xfId="5694" xr:uid="{C98FE20F-4658-45E1-9F01-418FEE5C2609}"/>
    <cellStyle name="20 % - Accent2 2 4 2 3 4" xfId="9948" xr:uid="{7F2AAAA7-0FCD-4E95-8C07-E70471304D23}"/>
    <cellStyle name="20 % - Accent2 2 4 2 4" xfId="2882" xr:uid="{82D7674E-4E04-4A6D-B391-397E365E3619}"/>
    <cellStyle name="20 % - Accent2 2 4 2 4 2" xfId="7098" xr:uid="{0191F903-5AE7-4D71-9CA3-9C3480C34136}"/>
    <cellStyle name="20 % - Accent2 2 4 2 4 3" xfId="11352" xr:uid="{83506124-F72A-4BDE-8440-247DF3B3B0B4}"/>
    <cellStyle name="20 % - Accent2 2 4 2 5" xfId="4991" xr:uid="{9707964E-1E86-4F74-B100-3999B32E0DE8}"/>
    <cellStyle name="20 % - Accent2 2 4 2 6" xfId="9208" xr:uid="{F7FA6100-E5FA-4E54-8474-0E65FC6688B9}"/>
    <cellStyle name="20 % - Accent2 2 5" xfId="66" xr:uid="{00000000-0005-0000-0000-0000A1000000}"/>
    <cellStyle name="20 % - Accent2 2 5 10" xfId="4992" xr:uid="{D8D5E13B-7222-4647-8679-5B84F1B291F5}"/>
    <cellStyle name="20 % - Accent2 2 5 11" xfId="9209" xr:uid="{1DF1AA99-0EE2-4CB6-AA22-5EFB72E1EE29}"/>
    <cellStyle name="20 % - Accent2 2 5 2" xfId="67" xr:uid="{00000000-0005-0000-0000-0000A2000000}"/>
    <cellStyle name="20 % - Accent2 2 5 2 2" xfId="2180" xr:uid="{00000000-0005-0000-0000-0000A3000000}"/>
    <cellStyle name="20 % - Accent2 2 5 2 2 2" xfId="4289" xr:uid="{F98A6969-BF44-4C4A-8AC8-6B675679E432}"/>
    <cellStyle name="20 % - Accent2 2 5 2 2 2 2" xfId="8505" xr:uid="{87A4BD27-7E81-45C4-9FCE-CEB7B268A8C4}"/>
    <cellStyle name="20 % - Accent2 2 5 2 2 2 3" xfId="12759" xr:uid="{CC427C08-97FB-49AA-8F75-DC8DF75A496D}"/>
    <cellStyle name="20 % - Accent2 2 5 2 2 3" xfId="6398" xr:uid="{2D6D7F3A-54DA-47AE-967A-FDC7F9123346}"/>
    <cellStyle name="20 % - Accent2 2 5 2 2 4" xfId="10652" xr:uid="{13434FCD-EA8D-4C31-931A-1FC48114D10F}"/>
    <cellStyle name="20 % - Accent2 2 5 2 3" xfId="1478" xr:uid="{00000000-0005-0000-0000-0000A4000000}"/>
    <cellStyle name="20 % - Accent2 2 5 2 3 2" xfId="3587" xr:uid="{C7475487-A4CE-4C2C-815B-CC1A6485DD71}"/>
    <cellStyle name="20 % - Accent2 2 5 2 3 2 2" xfId="7803" xr:uid="{36E26BE3-190B-4455-9F09-B507BDE4C9B4}"/>
    <cellStyle name="20 % - Accent2 2 5 2 3 2 3" xfId="12057" xr:uid="{C99E00D5-07BF-41C1-8517-5EEEA22249CE}"/>
    <cellStyle name="20 % - Accent2 2 5 2 3 3" xfId="5696" xr:uid="{084BF772-2280-4CD8-8B46-8F7440A0D3AB}"/>
    <cellStyle name="20 % - Accent2 2 5 2 3 4" xfId="9950" xr:uid="{5F13CDC9-BE35-49CC-AB36-9383E1C1BD04}"/>
    <cellStyle name="20 % - Accent2 2 5 2 4" xfId="2884" xr:uid="{DB3CFEE8-F05B-4873-B079-8C257AFBC50E}"/>
    <cellStyle name="20 % - Accent2 2 5 2 4 2" xfId="7100" xr:uid="{62D6296B-AE8D-4D83-B71C-ABE885428C29}"/>
    <cellStyle name="20 % - Accent2 2 5 2 4 3" xfId="11354" xr:uid="{BE59E218-EAC7-41F6-9642-1CD874D75D1F}"/>
    <cellStyle name="20 % - Accent2 2 5 2 5" xfId="4993" xr:uid="{56E76B15-C15E-4339-872A-C0C10C63329A}"/>
    <cellStyle name="20 % - Accent2 2 5 2 6" xfId="9210" xr:uid="{5F921FC4-B45E-44CD-AA66-851E7C78877D}"/>
    <cellStyle name="20 % - Accent2 2 5 3" xfId="68" xr:uid="{00000000-0005-0000-0000-0000A5000000}"/>
    <cellStyle name="20 % - Accent2 2 5 3 2" xfId="2181" xr:uid="{00000000-0005-0000-0000-0000A6000000}"/>
    <cellStyle name="20 % - Accent2 2 5 3 2 2" xfId="4290" xr:uid="{428776F5-C316-4AD9-BF81-E234EF869A0D}"/>
    <cellStyle name="20 % - Accent2 2 5 3 2 2 2" xfId="8506" xr:uid="{A730D7F5-42CE-4F20-A706-7A703B7F485F}"/>
    <cellStyle name="20 % - Accent2 2 5 3 2 2 3" xfId="12760" xr:uid="{C135F55B-B970-4475-9418-FF9265946B09}"/>
    <cellStyle name="20 % - Accent2 2 5 3 2 3" xfId="6399" xr:uid="{146B6757-040A-46A9-9902-3AA113C4079B}"/>
    <cellStyle name="20 % - Accent2 2 5 3 2 4" xfId="10653" xr:uid="{7FB41FEA-614C-42C9-A748-D3EA50F1B8B8}"/>
    <cellStyle name="20 % - Accent2 2 5 3 3" xfId="1479" xr:uid="{00000000-0005-0000-0000-0000A7000000}"/>
    <cellStyle name="20 % - Accent2 2 5 3 3 2" xfId="3588" xr:uid="{9BFDB67D-3858-472C-A66C-0C5205008FDF}"/>
    <cellStyle name="20 % - Accent2 2 5 3 3 2 2" xfId="7804" xr:uid="{CDF1CA09-707D-4A21-B9DB-4F72FD5469C2}"/>
    <cellStyle name="20 % - Accent2 2 5 3 3 2 3" xfId="12058" xr:uid="{8A0C22B2-96E8-4F53-B285-2EE3846B75EE}"/>
    <cellStyle name="20 % - Accent2 2 5 3 3 3" xfId="5697" xr:uid="{100C5F8F-3D29-4720-B919-A5089AE6126A}"/>
    <cellStyle name="20 % - Accent2 2 5 3 3 4" xfId="9951" xr:uid="{29EE3FDC-5D7C-4760-8DB5-11E074543735}"/>
    <cellStyle name="20 % - Accent2 2 5 3 4" xfId="2885" xr:uid="{A154501F-1A07-4FC6-9F98-EC1B872160A1}"/>
    <cellStyle name="20 % - Accent2 2 5 3 4 2" xfId="7101" xr:uid="{F65F693B-3721-442C-A87F-4CCA4ACC8179}"/>
    <cellStyle name="20 % - Accent2 2 5 3 4 3" xfId="11355" xr:uid="{715A8A5F-84C3-4A78-A32C-1BFF3B24E8E9}"/>
    <cellStyle name="20 % - Accent2 2 5 3 5" xfId="4994" xr:uid="{D9808C3F-AD0C-48ED-9A0A-4BC29EA33C35}"/>
    <cellStyle name="20 % - Accent2 2 5 3 6" xfId="9211" xr:uid="{C6C0CEF4-EAB4-4AD6-B354-2D17D413B5D7}"/>
    <cellStyle name="20 % - Accent2 2 5 4" xfId="69" xr:uid="{00000000-0005-0000-0000-0000A8000000}"/>
    <cellStyle name="20 % - Accent2 2 5 4 2" xfId="2182" xr:uid="{00000000-0005-0000-0000-0000A9000000}"/>
    <cellStyle name="20 % - Accent2 2 5 4 2 2" xfId="4291" xr:uid="{57957A7C-2153-47EC-84A9-0831408439BB}"/>
    <cellStyle name="20 % - Accent2 2 5 4 2 2 2" xfId="8507" xr:uid="{73B8E9FE-31DE-4A29-8322-CAC8B02EA80D}"/>
    <cellStyle name="20 % - Accent2 2 5 4 2 2 3" xfId="12761" xr:uid="{854194B3-E52E-4834-A9FF-754A47B7A1EA}"/>
    <cellStyle name="20 % - Accent2 2 5 4 2 3" xfId="6400" xr:uid="{8C8615E1-97E3-476B-95EA-F8ABFF25B12D}"/>
    <cellStyle name="20 % - Accent2 2 5 4 2 4" xfId="10654" xr:uid="{E76AA813-1417-4A39-970F-607576C46C27}"/>
    <cellStyle name="20 % - Accent2 2 5 4 3" xfId="1480" xr:uid="{00000000-0005-0000-0000-0000AA000000}"/>
    <cellStyle name="20 % - Accent2 2 5 4 3 2" xfId="3589" xr:uid="{12FA2BA3-6659-455D-9530-800D76128727}"/>
    <cellStyle name="20 % - Accent2 2 5 4 3 2 2" xfId="7805" xr:uid="{805980E4-2E55-4BDD-B8FD-02A0100C9C85}"/>
    <cellStyle name="20 % - Accent2 2 5 4 3 2 3" xfId="12059" xr:uid="{7A476475-E37C-487F-BCFD-A05C30437C0F}"/>
    <cellStyle name="20 % - Accent2 2 5 4 3 3" xfId="5698" xr:uid="{DD3789ED-4AEF-4C46-9C59-8BF74585E7E8}"/>
    <cellStyle name="20 % - Accent2 2 5 4 3 4" xfId="9952" xr:uid="{3ECA6569-F431-4EDF-97ED-B6E9ECADF634}"/>
    <cellStyle name="20 % - Accent2 2 5 4 4" xfId="2886" xr:uid="{94F84025-64D1-47ED-8A09-F48EA3A8540C}"/>
    <cellStyle name="20 % - Accent2 2 5 4 4 2" xfId="7102" xr:uid="{53BB7EB2-6D07-4D66-9D95-043E60DB9C8A}"/>
    <cellStyle name="20 % - Accent2 2 5 4 4 3" xfId="11356" xr:uid="{AB4DB88D-F3D7-48E7-8660-0EE7B8D81F2A}"/>
    <cellStyle name="20 % - Accent2 2 5 4 5" xfId="4995" xr:uid="{632D6BC3-5ADB-448F-AD56-83B91E7E937E}"/>
    <cellStyle name="20 % - Accent2 2 5 4 6" xfId="9212" xr:uid="{62E20995-BDA5-43FE-A07A-ECDB59617778}"/>
    <cellStyle name="20 % - Accent2 2 5 5" xfId="70" xr:uid="{00000000-0005-0000-0000-0000AB000000}"/>
    <cellStyle name="20 % - Accent2 2 5 5 2" xfId="2183" xr:uid="{00000000-0005-0000-0000-0000AC000000}"/>
    <cellStyle name="20 % - Accent2 2 5 5 2 2" xfId="4292" xr:uid="{D16C9A46-09F5-421F-B072-F1B0DE15D34F}"/>
    <cellStyle name="20 % - Accent2 2 5 5 2 2 2" xfId="8508" xr:uid="{A935FFCE-95CA-4CAA-AB21-E2DDD5ED8F23}"/>
    <cellStyle name="20 % - Accent2 2 5 5 2 2 3" xfId="12762" xr:uid="{1024013C-45EB-4F2B-893A-601C043DDC6A}"/>
    <cellStyle name="20 % - Accent2 2 5 5 2 3" xfId="6401" xr:uid="{EBD04343-6846-48C0-AB45-819A9F8E525C}"/>
    <cellStyle name="20 % - Accent2 2 5 5 2 4" xfId="10655" xr:uid="{B52AE678-598F-4D16-8F41-6E7FBF11FFBE}"/>
    <cellStyle name="20 % - Accent2 2 5 5 3" xfId="1481" xr:uid="{00000000-0005-0000-0000-0000AD000000}"/>
    <cellStyle name="20 % - Accent2 2 5 5 3 2" xfId="3590" xr:uid="{F3FBAF8C-2490-437B-BE34-41AE8CFC882A}"/>
    <cellStyle name="20 % - Accent2 2 5 5 3 2 2" xfId="7806" xr:uid="{78ADE9E5-E679-4375-AEF4-864920DA77EB}"/>
    <cellStyle name="20 % - Accent2 2 5 5 3 2 3" xfId="12060" xr:uid="{4AB968AD-51E6-4DB0-BD2D-E8CA05C13D2E}"/>
    <cellStyle name="20 % - Accent2 2 5 5 3 3" xfId="5699" xr:uid="{823ECC42-64AD-4F40-9603-DBA074CF6693}"/>
    <cellStyle name="20 % - Accent2 2 5 5 3 4" xfId="9953" xr:uid="{D7E3B0BC-36D1-4AFD-8908-7AE75A8D1327}"/>
    <cellStyle name="20 % - Accent2 2 5 5 4" xfId="2887" xr:uid="{0ECED54A-2025-4981-AD06-6BB271EDEC6A}"/>
    <cellStyle name="20 % - Accent2 2 5 5 4 2" xfId="7103" xr:uid="{A0199356-9F0B-4D8E-9C0B-A9B50591BA9B}"/>
    <cellStyle name="20 % - Accent2 2 5 5 4 3" xfId="11357" xr:uid="{0705221F-A151-403E-8EDB-9D9510B048D3}"/>
    <cellStyle name="20 % - Accent2 2 5 5 5" xfId="4996" xr:uid="{5DBA544F-ECFC-4CC0-BE5B-9B05B423725D}"/>
    <cellStyle name="20 % - Accent2 2 5 5 6" xfId="9213" xr:uid="{45479657-5211-4D97-A7F4-3232FB8D8B48}"/>
    <cellStyle name="20 % - Accent2 2 5 6" xfId="71" xr:uid="{00000000-0005-0000-0000-0000AE000000}"/>
    <cellStyle name="20 % - Accent2 2 5 6 2" xfId="2184" xr:uid="{00000000-0005-0000-0000-0000AF000000}"/>
    <cellStyle name="20 % - Accent2 2 5 6 2 2" xfId="4293" xr:uid="{1606C378-5B79-48C1-B9C3-0B04EE5973B8}"/>
    <cellStyle name="20 % - Accent2 2 5 6 2 2 2" xfId="8509" xr:uid="{BF48B0EA-4171-4B1E-BA84-2B4F44068DBD}"/>
    <cellStyle name="20 % - Accent2 2 5 6 2 2 3" xfId="12763" xr:uid="{2CB795A7-7240-42B4-AD7A-C75CBFB32D96}"/>
    <cellStyle name="20 % - Accent2 2 5 6 2 3" xfId="6402" xr:uid="{C665FE7D-41A9-4DFC-8D61-2CA8EAA452F5}"/>
    <cellStyle name="20 % - Accent2 2 5 6 2 4" xfId="10656" xr:uid="{9C8AB6D2-F3E5-4177-A03A-061C48080162}"/>
    <cellStyle name="20 % - Accent2 2 5 6 3" xfId="1482" xr:uid="{00000000-0005-0000-0000-0000B0000000}"/>
    <cellStyle name="20 % - Accent2 2 5 6 3 2" xfId="3591" xr:uid="{CB6F5040-CF57-477B-9A53-497188E7C6C2}"/>
    <cellStyle name="20 % - Accent2 2 5 6 3 2 2" xfId="7807" xr:uid="{6A423CDB-173D-4A9E-B3F2-B2FB8F987593}"/>
    <cellStyle name="20 % - Accent2 2 5 6 3 2 3" xfId="12061" xr:uid="{1C36F4B3-C95E-4C74-A915-B8874D46D725}"/>
    <cellStyle name="20 % - Accent2 2 5 6 3 3" xfId="5700" xr:uid="{7F97E6AA-4673-4D32-ACC4-AD4E26D7E250}"/>
    <cellStyle name="20 % - Accent2 2 5 6 3 4" xfId="9954" xr:uid="{8DE561DE-A192-4A82-B682-DD2E88D15FA1}"/>
    <cellStyle name="20 % - Accent2 2 5 6 4" xfId="2888" xr:uid="{0EFF8842-FC60-469C-A8FD-D9373CFE3371}"/>
    <cellStyle name="20 % - Accent2 2 5 6 4 2" xfId="7104" xr:uid="{84958F47-EB7D-42FB-9D04-D8266C15C34C}"/>
    <cellStyle name="20 % - Accent2 2 5 6 4 3" xfId="11358" xr:uid="{B3741659-B787-41A5-8B7C-314C99257FAA}"/>
    <cellStyle name="20 % - Accent2 2 5 6 5" xfId="4997" xr:uid="{FB33A3B0-D543-44A1-BC4F-AA63A1DE7C4F}"/>
    <cellStyle name="20 % - Accent2 2 5 6 6" xfId="9214" xr:uid="{8B9E20E6-630D-48BF-B76D-FEF75CEC6635}"/>
    <cellStyle name="20 % - Accent2 2 5 7" xfId="2179" xr:uid="{00000000-0005-0000-0000-0000B1000000}"/>
    <cellStyle name="20 % - Accent2 2 5 7 2" xfId="4288" xr:uid="{0D8721DD-6864-4F64-AC6F-EA09B3B28A27}"/>
    <cellStyle name="20 % - Accent2 2 5 7 2 2" xfId="8504" xr:uid="{4E3741A6-4285-4DEF-BAD5-0C4E04B85834}"/>
    <cellStyle name="20 % - Accent2 2 5 7 2 3" xfId="12758" xr:uid="{55B0806D-13F3-4EC6-83C5-E2164114594A}"/>
    <cellStyle name="20 % - Accent2 2 5 7 3" xfId="6397" xr:uid="{527E785B-D7E1-4233-B942-8A852FBA6D02}"/>
    <cellStyle name="20 % - Accent2 2 5 7 4" xfId="10651" xr:uid="{A6F0C6F4-EF16-4531-B79C-BB1726BC2EB2}"/>
    <cellStyle name="20 % - Accent2 2 5 8" xfId="1477" xr:uid="{00000000-0005-0000-0000-0000B2000000}"/>
    <cellStyle name="20 % - Accent2 2 5 8 2" xfId="3586" xr:uid="{B736C08F-7DBD-4AF6-8740-FFB0D4D0F92D}"/>
    <cellStyle name="20 % - Accent2 2 5 8 2 2" xfId="7802" xr:uid="{3951E363-D7A7-4422-B46B-18AFAA1FB821}"/>
    <cellStyle name="20 % - Accent2 2 5 8 2 3" xfId="12056" xr:uid="{8729C009-5FEA-4976-B7BA-9743212BEA4E}"/>
    <cellStyle name="20 % - Accent2 2 5 8 3" xfId="5695" xr:uid="{17347C52-8617-4E18-BEE8-84E44731F3EE}"/>
    <cellStyle name="20 % - Accent2 2 5 8 4" xfId="9949" xr:uid="{E50D2E36-965E-4B51-A83E-DA83C95981A4}"/>
    <cellStyle name="20 % - Accent2 2 5 9" xfId="2883" xr:uid="{C2DC5006-668C-40F8-A422-5191FDBDDEB4}"/>
    <cellStyle name="20 % - Accent2 2 5 9 2" xfId="7099" xr:uid="{080F92FA-567D-44E6-8BB9-9887FC9519BE}"/>
    <cellStyle name="20 % - Accent2 2 5 9 3" xfId="11353" xr:uid="{821072ED-BD34-4A1C-B7AA-C8E24FAA7E1E}"/>
    <cellStyle name="20 % - Accent2 2 6" xfId="72" xr:uid="{00000000-0005-0000-0000-0000B3000000}"/>
    <cellStyle name="20 % - Accent2 2 6 2" xfId="2185" xr:uid="{00000000-0005-0000-0000-0000B4000000}"/>
    <cellStyle name="20 % - Accent2 2 6 2 2" xfId="4294" xr:uid="{91145EAD-42BD-49AC-BB46-906612E6E476}"/>
    <cellStyle name="20 % - Accent2 2 6 2 2 2" xfId="8510" xr:uid="{785C7D4D-BD62-4CEB-9A5A-3CAF45464FD4}"/>
    <cellStyle name="20 % - Accent2 2 6 2 2 3" xfId="12764" xr:uid="{79A75BA3-EBE4-43B6-A7EA-9C0AE6DCD0AB}"/>
    <cellStyle name="20 % - Accent2 2 6 2 3" xfId="6403" xr:uid="{8C88AEA6-325D-4499-8DB7-6181DD156205}"/>
    <cellStyle name="20 % - Accent2 2 6 2 4" xfId="10657" xr:uid="{2F9DC3F7-2465-4062-A24F-4BF86D546C87}"/>
    <cellStyle name="20 % - Accent2 2 6 3" xfId="1483" xr:uid="{00000000-0005-0000-0000-0000B5000000}"/>
    <cellStyle name="20 % - Accent2 2 6 3 2" xfId="3592" xr:uid="{40424493-828F-4400-909B-F3CC1AAC7651}"/>
    <cellStyle name="20 % - Accent2 2 6 3 2 2" xfId="7808" xr:uid="{1FB8A51D-807F-4FC9-B0ED-7883D0B36C96}"/>
    <cellStyle name="20 % - Accent2 2 6 3 2 3" xfId="12062" xr:uid="{B3EF7858-215B-444A-BBA6-EBF7ECA157DC}"/>
    <cellStyle name="20 % - Accent2 2 6 3 3" xfId="5701" xr:uid="{D9A6300A-DDA9-48F9-B3C9-13CFF2D787BD}"/>
    <cellStyle name="20 % - Accent2 2 6 3 4" xfId="9955" xr:uid="{3109E1C8-70DA-4D18-8401-C152AD7EC5B8}"/>
    <cellStyle name="20 % - Accent2 2 6 4" xfId="2889" xr:uid="{C3BD7020-7714-4DC7-BB83-174F45B47424}"/>
    <cellStyle name="20 % - Accent2 2 6 4 2" xfId="7105" xr:uid="{E947C706-E510-4C20-9B87-7791D129AA8A}"/>
    <cellStyle name="20 % - Accent2 2 6 4 3" xfId="11359" xr:uid="{DB9D9E6A-082D-4E53-8420-C634570103B5}"/>
    <cellStyle name="20 % - Accent2 2 6 5" xfId="4998" xr:uid="{B2700402-FA82-451B-AF86-F90D6C4B2703}"/>
    <cellStyle name="20 % - Accent2 2 6 6" xfId="9215" xr:uid="{6711FC82-BB03-4232-AF96-9D5F3B3146E7}"/>
    <cellStyle name="20 % - Accent2 2 7" xfId="73" xr:uid="{00000000-0005-0000-0000-0000B6000000}"/>
    <cellStyle name="20 % - Accent2 2 7 2" xfId="2186" xr:uid="{00000000-0005-0000-0000-0000B7000000}"/>
    <cellStyle name="20 % - Accent2 2 7 2 2" xfId="4295" xr:uid="{6B37434F-6554-4CE1-9742-897C46E8DAF0}"/>
    <cellStyle name="20 % - Accent2 2 7 2 2 2" xfId="8511" xr:uid="{5BB4EEBC-F55B-4A1D-B7D1-B29442109D22}"/>
    <cellStyle name="20 % - Accent2 2 7 2 2 3" xfId="12765" xr:uid="{2A3575EF-14B8-4AF1-AF97-BE67DAA7D48A}"/>
    <cellStyle name="20 % - Accent2 2 7 2 3" xfId="6404" xr:uid="{CB70B410-4FBD-48CF-9755-6B7645FFBEB8}"/>
    <cellStyle name="20 % - Accent2 2 7 2 4" xfId="10658" xr:uid="{2E7D287F-8C7B-484E-85DD-62E727EEE6C3}"/>
    <cellStyle name="20 % - Accent2 2 7 3" xfId="1484" xr:uid="{00000000-0005-0000-0000-0000B8000000}"/>
    <cellStyle name="20 % - Accent2 2 7 3 2" xfId="3593" xr:uid="{4D61A1E6-7732-42D8-AE8D-D89BD60A72FC}"/>
    <cellStyle name="20 % - Accent2 2 7 3 2 2" xfId="7809" xr:uid="{91D9F887-A3E8-4BB4-9AAC-C393D37581F5}"/>
    <cellStyle name="20 % - Accent2 2 7 3 2 3" xfId="12063" xr:uid="{AE407517-932F-4E6E-BE1B-5D6676350872}"/>
    <cellStyle name="20 % - Accent2 2 7 3 3" xfId="5702" xr:uid="{6988F7C5-D924-46C2-A7E6-7DBDA17721A1}"/>
    <cellStyle name="20 % - Accent2 2 7 3 4" xfId="9956" xr:uid="{16AE6538-B595-4B57-966E-3C25E2FF3491}"/>
    <cellStyle name="20 % - Accent2 2 7 4" xfId="2890" xr:uid="{B20D940E-65F7-4A1D-B801-A5DF47DBB2E4}"/>
    <cellStyle name="20 % - Accent2 2 7 4 2" xfId="7106" xr:uid="{69A28D5B-E281-479B-AE62-BF0A456D57D6}"/>
    <cellStyle name="20 % - Accent2 2 7 4 3" xfId="11360" xr:uid="{BC380E33-A7CB-4506-9F89-4C031CBC3777}"/>
    <cellStyle name="20 % - Accent2 2 7 5" xfId="4999" xr:uid="{4D34520A-2ED9-4D5D-8054-5E5AF2F71C65}"/>
    <cellStyle name="20 % - Accent2 2 7 6" xfId="9216" xr:uid="{3AB21D70-5251-4ACA-A1B4-E4816B82F2EB}"/>
    <cellStyle name="20 % - Accent2 2 8" xfId="74" xr:uid="{00000000-0005-0000-0000-0000B9000000}"/>
    <cellStyle name="20 % - Accent2 2 8 2" xfId="2187" xr:uid="{00000000-0005-0000-0000-0000BA000000}"/>
    <cellStyle name="20 % - Accent2 2 8 2 2" xfId="4296" xr:uid="{96B7C5D5-E208-4E6A-82CD-F5521935D5A2}"/>
    <cellStyle name="20 % - Accent2 2 8 2 2 2" xfId="8512" xr:uid="{C3A10148-86F1-4257-8320-09C07E7C2C99}"/>
    <cellStyle name="20 % - Accent2 2 8 2 2 3" xfId="12766" xr:uid="{9D1CC4AC-E610-4978-B2A1-FD7A6836B849}"/>
    <cellStyle name="20 % - Accent2 2 8 2 3" xfId="6405" xr:uid="{6106B423-DC80-413D-BE5A-481F6E80277C}"/>
    <cellStyle name="20 % - Accent2 2 8 2 4" xfId="10659" xr:uid="{5AE137F0-493D-4FA8-A1B8-BCE5E79E9B8A}"/>
    <cellStyle name="20 % - Accent2 2 8 3" xfId="1485" xr:uid="{00000000-0005-0000-0000-0000BB000000}"/>
    <cellStyle name="20 % - Accent2 2 8 3 2" xfId="3594" xr:uid="{A84579B8-7C46-4524-A636-3F04C0AFA741}"/>
    <cellStyle name="20 % - Accent2 2 8 3 2 2" xfId="7810" xr:uid="{B106570E-0EE9-4E4A-A805-0393A9635EFB}"/>
    <cellStyle name="20 % - Accent2 2 8 3 2 3" xfId="12064" xr:uid="{24EDDCBD-8E20-4610-8410-41EE800CF58C}"/>
    <cellStyle name="20 % - Accent2 2 8 3 3" xfId="5703" xr:uid="{B7067FE5-33D4-4F56-8C01-3EED727BC55E}"/>
    <cellStyle name="20 % - Accent2 2 8 3 4" xfId="9957" xr:uid="{B0B4660B-F6F7-4143-A222-235EECDCE1C0}"/>
    <cellStyle name="20 % - Accent2 2 8 4" xfId="2891" xr:uid="{4D5430C1-2E1B-400A-B92A-4DD265300841}"/>
    <cellStyle name="20 % - Accent2 2 8 4 2" xfId="7107" xr:uid="{F181FF51-1A25-41F8-992D-D25860592537}"/>
    <cellStyle name="20 % - Accent2 2 8 4 3" xfId="11361" xr:uid="{0437D57C-CBC9-475B-8E2A-38EAD045EE7E}"/>
    <cellStyle name="20 % - Accent2 2 8 5" xfId="5000" xr:uid="{B47C9D9A-E577-4159-9ABA-B681BC1D606A}"/>
    <cellStyle name="20 % - Accent2 2 8 6" xfId="9217" xr:uid="{CE5F5D78-19B0-4117-BFE1-6741F26664EA}"/>
    <cellStyle name="20 % - Accent2 2 9" xfId="75" xr:uid="{00000000-0005-0000-0000-0000BC000000}"/>
    <cellStyle name="20 % - Accent2 2 9 2" xfId="2188" xr:uid="{00000000-0005-0000-0000-0000BD000000}"/>
    <cellStyle name="20 % - Accent2 2 9 2 2" xfId="4297" xr:uid="{D2A63DB2-A696-46BE-BABD-75066D0219AD}"/>
    <cellStyle name="20 % - Accent2 2 9 2 2 2" xfId="8513" xr:uid="{C8FA6CA1-F7E9-45EA-A062-643E2A0E3361}"/>
    <cellStyle name="20 % - Accent2 2 9 2 2 3" xfId="12767" xr:uid="{CEAF751C-2C11-4066-8611-0B0BB6BB5237}"/>
    <cellStyle name="20 % - Accent2 2 9 2 3" xfId="6406" xr:uid="{8203326C-9AF5-4465-B761-CDE52B5E081A}"/>
    <cellStyle name="20 % - Accent2 2 9 2 4" xfId="10660" xr:uid="{F8DB21C0-D6E2-403B-A378-A271AE0B8533}"/>
    <cellStyle name="20 % - Accent2 2 9 3" xfId="1486" xr:uid="{00000000-0005-0000-0000-0000BE000000}"/>
    <cellStyle name="20 % - Accent2 2 9 3 2" xfId="3595" xr:uid="{646390A7-5C6B-46ED-B433-76EE06007E18}"/>
    <cellStyle name="20 % - Accent2 2 9 3 2 2" xfId="7811" xr:uid="{CC03DF74-E595-46E1-B5DD-E97EE764A0BF}"/>
    <cellStyle name="20 % - Accent2 2 9 3 2 3" xfId="12065" xr:uid="{AD3D65FF-9F86-419C-A4C8-05DA5B9711B2}"/>
    <cellStyle name="20 % - Accent2 2 9 3 3" xfId="5704" xr:uid="{E04BE473-7504-40CF-830D-EF733B9A3DBD}"/>
    <cellStyle name="20 % - Accent2 2 9 3 4" xfId="9958" xr:uid="{6F8C8245-0B2B-4FF9-AE02-19ED6ABA23FA}"/>
    <cellStyle name="20 % - Accent2 2 9 4" xfId="2892" xr:uid="{95080436-3F79-4547-AB91-56BD095BFDFF}"/>
    <cellStyle name="20 % - Accent2 2 9 4 2" xfId="7108" xr:uid="{406CAE30-F9B1-4D43-B9DD-9E87D5260EEA}"/>
    <cellStyle name="20 % - Accent2 2 9 4 3" xfId="11362" xr:uid="{85D34A49-FD2C-43BE-9580-533403F5E1DC}"/>
    <cellStyle name="20 % - Accent2 2 9 5" xfId="5001" xr:uid="{2EF18D96-1481-480C-AC58-0FD9EB91E304}"/>
    <cellStyle name="20 % - Accent2 2 9 6" xfId="9218" xr:uid="{062EA031-E16A-4B7B-B5DF-C2CF447297D7}"/>
    <cellStyle name="20 % - Accent2 2_20180507-BPEMS tableau de suivi ETP AVRIL test V2" xfId="76" xr:uid="{00000000-0005-0000-0000-0000BF000000}"/>
    <cellStyle name="20 % - Accent2 3" xfId="77" xr:uid="{00000000-0005-0000-0000-0000C0000000}"/>
    <cellStyle name="20 % - Accent2 3 10" xfId="5002" xr:uid="{E0277ED3-62BA-4745-92FD-A6100EB81EFF}"/>
    <cellStyle name="20 % - Accent2 3 11" xfId="9219" xr:uid="{88133F78-0EDF-4DD1-8D86-8645F734707B}"/>
    <cellStyle name="20 % - Accent2 3 2" xfId="78" xr:uid="{00000000-0005-0000-0000-0000C1000000}"/>
    <cellStyle name="20 % - Accent2 3 2 2" xfId="2190" xr:uid="{00000000-0005-0000-0000-0000C2000000}"/>
    <cellStyle name="20 % - Accent2 3 2 2 2" xfId="4299" xr:uid="{A66B60D0-7117-4113-B1D3-51849D27A096}"/>
    <cellStyle name="20 % - Accent2 3 2 2 2 2" xfId="8515" xr:uid="{745E8421-BC97-4C8E-B831-B0F7F3EFBA98}"/>
    <cellStyle name="20 % - Accent2 3 2 2 2 3" xfId="12769" xr:uid="{60ACBDFD-E9C6-40E4-99E9-6F9789FF82BF}"/>
    <cellStyle name="20 % - Accent2 3 2 2 3" xfId="6408" xr:uid="{4B37CCD2-CA22-4198-A0BA-B61D94F03030}"/>
    <cellStyle name="20 % - Accent2 3 2 2 4" xfId="10662" xr:uid="{F96194F0-63BE-480B-832C-8D760B2096D1}"/>
    <cellStyle name="20 % - Accent2 3 2 3" xfId="1488" xr:uid="{00000000-0005-0000-0000-0000C3000000}"/>
    <cellStyle name="20 % - Accent2 3 2 3 2" xfId="3597" xr:uid="{1A238FC1-0845-42D7-8163-46BE5A36967C}"/>
    <cellStyle name="20 % - Accent2 3 2 3 2 2" xfId="7813" xr:uid="{07587339-359D-4BA7-8D99-EC461276CDE0}"/>
    <cellStyle name="20 % - Accent2 3 2 3 2 3" xfId="12067" xr:uid="{1EA46B69-E4BD-4D09-8D26-E3867EB606E8}"/>
    <cellStyle name="20 % - Accent2 3 2 3 3" xfId="5706" xr:uid="{99D5D9C1-9067-4CE9-9FE0-D4FBBC06B3F2}"/>
    <cellStyle name="20 % - Accent2 3 2 3 4" xfId="9960" xr:uid="{22E58DC7-851D-4C3B-B6B1-2C7F1DC67B21}"/>
    <cellStyle name="20 % - Accent2 3 2 4" xfId="2894" xr:uid="{4A03CDAF-AC4E-473C-B016-60A63098EE42}"/>
    <cellStyle name="20 % - Accent2 3 2 4 2" xfId="7110" xr:uid="{5EC41AF3-72A6-4C39-820B-BF2AD50A0B2F}"/>
    <cellStyle name="20 % - Accent2 3 2 4 3" xfId="11364" xr:uid="{BF451754-3427-423A-9DAA-BA358B6AADAB}"/>
    <cellStyle name="20 % - Accent2 3 2 5" xfId="5003" xr:uid="{2C85AC00-259E-4C44-91A3-EEDAB9C06B1B}"/>
    <cellStyle name="20 % - Accent2 3 2 6" xfId="9220" xr:uid="{945502A0-E449-4717-966D-A525A0DBB270}"/>
    <cellStyle name="20 % - Accent2 3 3" xfId="79" xr:uid="{00000000-0005-0000-0000-0000C4000000}"/>
    <cellStyle name="20 % - Accent2 3 3 2" xfId="2191" xr:uid="{00000000-0005-0000-0000-0000C5000000}"/>
    <cellStyle name="20 % - Accent2 3 3 2 2" xfId="4300" xr:uid="{B200E695-457F-4BB2-9BA9-939CAAC7E70D}"/>
    <cellStyle name="20 % - Accent2 3 3 2 2 2" xfId="8516" xr:uid="{09878592-9BB1-498D-A4B8-ADC509BAA660}"/>
    <cellStyle name="20 % - Accent2 3 3 2 2 3" xfId="12770" xr:uid="{4BEA0E5D-4BB0-403E-BF77-30C37DF105B4}"/>
    <cellStyle name="20 % - Accent2 3 3 2 3" xfId="6409" xr:uid="{8DD54A29-8D01-4DB6-A5E3-E4CA54C278F9}"/>
    <cellStyle name="20 % - Accent2 3 3 2 4" xfId="10663" xr:uid="{9BBB17C9-0F97-4386-ABF6-48953FC93E97}"/>
    <cellStyle name="20 % - Accent2 3 3 3" xfId="1489" xr:uid="{00000000-0005-0000-0000-0000C6000000}"/>
    <cellStyle name="20 % - Accent2 3 3 3 2" xfId="3598" xr:uid="{3B206841-4400-4C7E-9837-85129F52443B}"/>
    <cellStyle name="20 % - Accent2 3 3 3 2 2" xfId="7814" xr:uid="{39B75C1F-BEC5-443F-88BA-D97FA250E4C4}"/>
    <cellStyle name="20 % - Accent2 3 3 3 2 3" xfId="12068" xr:uid="{B7C6F4EC-745B-4682-B040-ABE0C099CB14}"/>
    <cellStyle name="20 % - Accent2 3 3 3 3" xfId="5707" xr:uid="{37D3430C-675B-4488-B4B2-DA9754078456}"/>
    <cellStyle name="20 % - Accent2 3 3 3 4" xfId="9961" xr:uid="{19758F7A-EC99-4FC0-9893-3DF9292219F4}"/>
    <cellStyle name="20 % - Accent2 3 3 4" xfId="2895" xr:uid="{A45D1704-CA0C-4EE4-A8DF-1FA8A9C89F56}"/>
    <cellStyle name="20 % - Accent2 3 3 4 2" xfId="7111" xr:uid="{F447C42F-01A6-4DFC-9777-1179585C14FA}"/>
    <cellStyle name="20 % - Accent2 3 3 4 3" xfId="11365" xr:uid="{8A7608D0-621C-4815-A908-E79C0D9586EA}"/>
    <cellStyle name="20 % - Accent2 3 3 5" xfId="5004" xr:uid="{ED98D561-EE80-4FC4-A821-F1B5D8C38DBA}"/>
    <cellStyle name="20 % - Accent2 3 3 6" xfId="9221" xr:uid="{ED97E98D-296D-45DF-88ED-7B6B2B099369}"/>
    <cellStyle name="20 % - Accent2 3 4" xfId="80" xr:uid="{00000000-0005-0000-0000-0000C7000000}"/>
    <cellStyle name="20 % - Accent2 3 4 2" xfId="2192" xr:uid="{00000000-0005-0000-0000-0000C8000000}"/>
    <cellStyle name="20 % - Accent2 3 4 2 2" xfId="4301" xr:uid="{75870182-F314-4333-9AAC-35B838D130E9}"/>
    <cellStyle name="20 % - Accent2 3 4 2 2 2" xfId="8517" xr:uid="{19BEF0EB-5984-419C-BEC3-9BF344882E81}"/>
    <cellStyle name="20 % - Accent2 3 4 2 2 3" xfId="12771" xr:uid="{7C125037-63F3-490A-ACA2-9576642E2672}"/>
    <cellStyle name="20 % - Accent2 3 4 2 3" xfId="6410" xr:uid="{46DC78BE-6B1D-489C-A33F-CDD4550C3467}"/>
    <cellStyle name="20 % - Accent2 3 4 2 4" xfId="10664" xr:uid="{073E8E2D-D927-41BE-814E-E0DAD790D152}"/>
    <cellStyle name="20 % - Accent2 3 4 3" xfId="1490" xr:uid="{00000000-0005-0000-0000-0000C9000000}"/>
    <cellStyle name="20 % - Accent2 3 4 3 2" xfId="3599" xr:uid="{39F68CB8-C53A-4F69-8E74-AE478AF42F75}"/>
    <cellStyle name="20 % - Accent2 3 4 3 2 2" xfId="7815" xr:uid="{13B9E44C-EC40-487E-8606-110D59B7463E}"/>
    <cellStyle name="20 % - Accent2 3 4 3 2 3" xfId="12069" xr:uid="{BA396A08-30C0-4200-BC40-4097A09FA1F2}"/>
    <cellStyle name="20 % - Accent2 3 4 3 3" xfId="5708" xr:uid="{2F1A8DCA-112C-4F20-B936-D78AF5EFA439}"/>
    <cellStyle name="20 % - Accent2 3 4 3 4" xfId="9962" xr:uid="{704F8C20-22E9-4D3B-8F98-8BFFE0A6541B}"/>
    <cellStyle name="20 % - Accent2 3 4 4" xfId="2896" xr:uid="{AB5296EB-CAFF-422B-BC9A-92B853119534}"/>
    <cellStyle name="20 % - Accent2 3 4 4 2" xfId="7112" xr:uid="{D421CB62-EB9C-47D2-9261-AC69E9CA690E}"/>
    <cellStyle name="20 % - Accent2 3 4 4 3" xfId="11366" xr:uid="{E752F97E-9DEF-4818-A301-FFB27C6EFE72}"/>
    <cellStyle name="20 % - Accent2 3 4 5" xfId="5005" xr:uid="{4676E471-F07A-41FA-9A81-14A8C56D634A}"/>
    <cellStyle name="20 % - Accent2 3 4 6" xfId="9222" xr:uid="{FA5FDF9E-CD41-4324-B263-AB7258DD5413}"/>
    <cellStyle name="20 % - Accent2 3 5" xfId="81" xr:uid="{00000000-0005-0000-0000-0000CA000000}"/>
    <cellStyle name="20 % - Accent2 3 5 2" xfId="2193" xr:uid="{00000000-0005-0000-0000-0000CB000000}"/>
    <cellStyle name="20 % - Accent2 3 5 2 2" xfId="4302" xr:uid="{1FF1118A-1282-408A-A95A-F8C21C8BFE68}"/>
    <cellStyle name="20 % - Accent2 3 5 2 2 2" xfId="8518" xr:uid="{499CA491-C0C3-4A3C-9ECE-735C26817AAE}"/>
    <cellStyle name="20 % - Accent2 3 5 2 2 3" xfId="12772" xr:uid="{C6E0DAFA-56DE-4017-9F44-0D92D7D0B0FF}"/>
    <cellStyle name="20 % - Accent2 3 5 2 3" xfId="6411" xr:uid="{7E1F702F-92B3-42AE-A32B-1839C145D9EF}"/>
    <cellStyle name="20 % - Accent2 3 5 2 4" xfId="10665" xr:uid="{9AF59199-9755-491A-9644-76B7BFD3F586}"/>
    <cellStyle name="20 % - Accent2 3 5 3" xfId="1491" xr:uid="{00000000-0005-0000-0000-0000CC000000}"/>
    <cellStyle name="20 % - Accent2 3 5 3 2" xfId="3600" xr:uid="{238F9F62-B3C7-426F-8760-601F6CC28635}"/>
    <cellStyle name="20 % - Accent2 3 5 3 2 2" xfId="7816" xr:uid="{90BABCAB-C69A-4607-89C3-1DCA76420B99}"/>
    <cellStyle name="20 % - Accent2 3 5 3 2 3" xfId="12070" xr:uid="{0E603E69-2226-4860-A9B7-E021FBEA11A6}"/>
    <cellStyle name="20 % - Accent2 3 5 3 3" xfId="5709" xr:uid="{92577368-12D2-4582-A447-BA0AE36285A0}"/>
    <cellStyle name="20 % - Accent2 3 5 3 4" xfId="9963" xr:uid="{407CBEC2-0F42-4E5E-8C76-A4E08747C34E}"/>
    <cellStyle name="20 % - Accent2 3 5 4" xfId="2897" xr:uid="{9EE4AEE3-FD65-4F23-9747-C0D14E36771A}"/>
    <cellStyle name="20 % - Accent2 3 5 4 2" xfId="7113" xr:uid="{476CF1BF-AF14-40F1-8688-C2061EA25D7C}"/>
    <cellStyle name="20 % - Accent2 3 5 4 3" xfId="11367" xr:uid="{FE8878A0-05C5-496D-B326-2610FB02D574}"/>
    <cellStyle name="20 % - Accent2 3 5 5" xfId="5006" xr:uid="{F3824D2B-1D7E-49D3-A652-0F2725493E19}"/>
    <cellStyle name="20 % - Accent2 3 5 6" xfId="9223" xr:uid="{AA0DEA60-F09C-453E-936B-A657F43CE54D}"/>
    <cellStyle name="20 % - Accent2 3 6" xfId="82" xr:uid="{00000000-0005-0000-0000-0000CD000000}"/>
    <cellStyle name="20 % - Accent2 3 6 2" xfId="2194" xr:uid="{00000000-0005-0000-0000-0000CE000000}"/>
    <cellStyle name="20 % - Accent2 3 6 2 2" xfId="4303" xr:uid="{599F036B-6DE2-40CD-BE0C-7DBA782ABC71}"/>
    <cellStyle name="20 % - Accent2 3 6 2 2 2" xfId="8519" xr:uid="{12E7E281-D295-4FBA-B240-E52507512B8E}"/>
    <cellStyle name="20 % - Accent2 3 6 2 2 3" xfId="12773" xr:uid="{1F29A9F4-4568-4232-AD96-E0A0E82D302F}"/>
    <cellStyle name="20 % - Accent2 3 6 2 3" xfId="6412" xr:uid="{FB851D32-3946-44E6-8A77-0AF79D548F78}"/>
    <cellStyle name="20 % - Accent2 3 6 2 4" xfId="10666" xr:uid="{02582C06-A5DB-4157-9BB5-AABE52324FD1}"/>
    <cellStyle name="20 % - Accent2 3 6 3" xfId="1492" xr:uid="{00000000-0005-0000-0000-0000CF000000}"/>
    <cellStyle name="20 % - Accent2 3 6 3 2" xfId="3601" xr:uid="{42F64588-DAA2-48DF-B7FF-D899703C9316}"/>
    <cellStyle name="20 % - Accent2 3 6 3 2 2" xfId="7817" xr:uid="{A22CD3B4-2CAC-40D5-8936-CA7356E83E11}"/>
    <cellStyle name="20 % - Accent2 3 6 3 2 3" xfId="12071" xr:uid="{2963A622-85B8-4C97-B13C-1E9017C36B23}"/>
    <cellStyle name="20 % - Accent2 3 6 3 3" xfId="5710" xr:uid="{4B01F6F9-FFE7-4945-8A27-86E80D8E7011}"/>
    <cellStyle name="20 % - Accent2 3 6 3 4" xfId="9964" xr:uid="{62AAFB77-E038-4910-819A-DEFB4C43F99B}"/>
    <cellStyle name="20 % - Accent2 3 6 4" xfId="2898" xr:uid="{A300626F-F7A5-4C69-90A6-3C235CA5616C}"/>
    <cellStyle name="20 % - Accent2 3 6 4 2" xfId="7114" xr:uid="{2848CA2B-1161-4D19-AE62-7E34AE609DA4}"/>
    <cellStyle name="20 % - Accent2 3 6 4 3" xfId="11368" xr:uid="{8F4A079E-D63A-49F8-BB41-0A4C4307CF66}"/>
    <cellStyle name="20 % - Accent2 3 6 5" xfId="5007" xr:uid="{F11C3967-3CAE-4DB1-9CED-07D6769E9AEE}"/>
    <cellStyle name="20 % - Accent2 3 6 6" xfId="9224" xr:uid="{8CF6D882-4AD4-4272-A410-2050F67AB63A}"/>
    <cellStyle name="20 % - Accent2 3 7" xfId="2189" xr:uid="{00000000-0005-0000-0000-0000D0000000}"/>
    <cellStyle name="20 % - Accent2 3 7 2" xfId="4298" xr:uid="{1D68C121-4031-4587-933A-9F2E812415C6}"/>
    <cellStyle name="20 % - Accent2 3 7 2 2" xfId="8514" xr:uid="{E3B18F9C-6B4A-4537-9494-023A93684971}"/>
    <cellStyle name="20 % - Accent2 3 7 2 3" xfId="12768" xr:uid="{1C8EF0DF-BB5F-44C9-BE4C-396989166F1C}"/>
    <cellStyle name="20 % - Accent2 3 7 3" xfId="6407" xr:uid="{49ABDCD5-3E07-4ED0-BD0F-22A94FAD1891}"/>
    <cellStyle name="20 % - Accent2 3 7 4" xfId="10661" xr:uid="{6CBF0A73-6E94-483C-A731-68DC9497F4C9}"/>
    <cellStyle name="20 % - Accent2 3 8" xfId="1487" xr:uid="{00000000-0005-0000-0000-0000D1000000}"/>
    <cellStyle name="20 % - Accent2 3 8 2" xfId="3596" xr:uid="{F218BD9C-0BB6-43B8-A492-1E12C9C8736A}"/>
    <cellStyle name="20 % - Accent2 3 8 2 2" xfId="7812" xr:uid="{DB40635F-2F2D-4501-BA16-504641E3A6EA}"/>
    <cellStyle name="20 % - Accent2 3 8 2 3" xfId="12066" xr:uid="{5E636DF0-1880-4160-9EE9-A55ACFA1F80C}"/>
    <cellStyle name="20 % - Accent2 3 8 3" xfId="5705" xr:uid="{9037AF65-894D-4811-9CDB-D869CADDEF3F}"/>
    <cellStyle name="20 % - Accent2 3 8 4" xfId="9959" xr:uid="{5B3E4BEB-3B34-4D12-99F6-9F0EC1EA896D}"/>
    <cellStyle name="20 % - Accent2 3 9" xfId="2893" xr:uid="{5F08FA1C-3942-496C-9DF7-1F9A7CFE826A}"/>
    <cellStyle name="20 % - Accent2 3 9 2" xfId="7109" xr:uid="{FD881F92-C737-4FFC-8444-E5E4E3216696}"/>
    <cellStyle name="20 % - Accent2 3 9 3" xfId="11363" xr:uid="{14EF804F-D7B7-482D-9370-FAA818046F21}"/>
    <cellStyle name="20 % - Accent2 3_20180507-BPEMS tableau de suivi ETP AVRIL test V2" xfId="83" xr:uid="{00000000-0005-0000-0000-0000D2000000}"/>
    <cellStyle name="20 % - Accent2 4" xfId="84" xr:uid="{00000000-0005-0000-0000-0000D3000000}"/>
    <cellStyle name="20 % - Accent2 4 10" xfId="5008" xr:uid="{7DF926F8-69B6-4EE9-9789-5160CA38CFFC}"/>
    <cellStyle name="20 % - Accent2 4 11" xfId="9225" xr:uid="{98F3ECE7-AC88-40E8-AFB4-51D7B81CD127}"/>
    <cellStyle name="20 % - Accent2 4 2" xfId="85" xr:uid="{00000000-0005-0000-0000-0000D4000000}"/>
    <cellStyle name="20 % - Accent2 4 2 2" xfId="2196" xr:uid="{00000000-0005-0000-0000-0000D5000000}"/>
    <cellStyle name="20 % - Accent2 4 2 2 2" xfId="4305" xr:uid="{7ECDE809-F60B-4958-9A22-9A09212B0E84}"/>
    <cellStyle name="20 % - Accent2 4 2 2 2 2" xfId="8521" xr:uid="{AE1FEB2D-0DBA-433F-97F0-3F316107F0BC}"/>
    <cellStyle name="20 % - Accent2 4 2 2 2 3" xfId="12775" xr:uid="{01A4B82B-A535-418B-9CE1-AAD4377E7D5E}"/>
    <cellStyle name="20 % - Accent2 4 2 2 3" xfId="6414" xr:uid="{26F4D277-7FA1-4D3E-8784-6F4C639C94DA}"/>
    <cellStyle name="20 % - Accent2 4 2 2 4" xfId="10668" xr:uid="{5078D29B-F822-4A70-B285-3393F8782C55}"/>
    <cellStyle name="20 % - Accent2 4 2 3" xfId="1494" xr:uid="{00000000-0005-0000-0000-0000D6000000}"/>
    <cellStyle name="20 % - Accent2 4 2 3 2" xfId="3603" xr:uid="{631A14BB-A82E-40D5-B81F-3FA445A74CBC}"/>
    <cellStyle name="20 % - Accent2 4 2 3 2 2" xfId="7819" xr:uid="{ED73FF1E-F683-46EC-8624-3AB02EAF0E13}"/>
    <cellStyle name="20 % - Accent2 4 2 3 2 3" xfId="12073" xr:uid="{F6B2779C-FFBA-4EE5-ACF7-D6FCBA64097A}"/>
    <cellStyle name="20 % - Accent2 4 2 3 3" xfId="5712" xr:uid="{1BAD798D-DD04-49E9-B220-5E9C6A4A4A4E}"/>
    <cellStyle name="20 % - Accent2 4 2 3 4" xfId="9966" xr:uid="{707F1661-2682-45C9-964E-C066FFAE8487}"/>
    <cellStyle name="20 % - Accent2 4 2 4" xfId="2900" xr:uid="{F30BE7ED-9F04-4102-9B3C-53CFC5E53D07}"/>
    <cellStyle name="20 % - Accent2 4 2 4 2" xfId="7116" xr:uid="{C5AC1C69-614E-4167-A5F0-9FD516C4FE64}"/>
    <cellStyle name="20 % - Accent2 4 2 4 3" xfId="11370" xr:uid="{E438F465-1670-4349-AEDE-64F8EAD36461}"/>
    <cellStyle name="20 % - Accent2 4 2 5" xfId="5009" xr:uid="{2413D8EE-937C-47AE-815C-F668BEDD8141}"/>
    <cellStyle name="20 % - Accent2 4 2 6" xfId="9226" xr:uid="{8278F55B-60C5-4F37-ACCB-46929772F060}"/>
    <cellStyle name="20 % - Accent2 4 3" xfId="86" xr:uid="{00000000-0005-0000-0000-0000D7000000}"/>
    <cellStyle name="20 % - Accent2 4 3 2" xfId="2197" xr:uid="{00000000-0005-0000-0000-0000D8000000}"/>
    <cellStyle name="20 % - Accent2 4 3 2 2" xfId="4306" xr:uid="{3BF07333-A5AA-4BCC-BB26-A0E6EF9C3F41}"/>
    <cellStyle name="20 % - Accent2 4 3 2 2 2" xfId="8522" xr:uid="{9D5FD689-7116-4FE0-94A5-CB57AE49B695}"/>
    <cellStyle name="20 % - Accent2 4 3 2 2 3" xfId="12776" xr:uid="{A5F4DFF0-4935-424D-BD6D-F90C89DB10CC}"/>
    <cellStyle name="20 % - Accent2 4 3 2 3" xfId="6415" xr:uid="{D6B2BDE6-9E3A-4CBC-83A1-7292C55B912F}"/>
    <cellStyle name="20 % - Accent2 4 3 2 4" xfId="10669" xr:uid="{F01B3B37-7A1C-4AEB-8B3B-1B68D1848DF3}"/>
    <cellStyle name="20 % - Accent2 4 3 3" xfId="1495" xr:uid="{00000000-0005-0000-0000-0000D9000000}"/>
    <cellStyle name="20 % - Accent2 4 3 3 2" xfId="3604" xr:uid="{E7AE4998-E5C8-46F5-9E6B-7B4A1ED59EDB}"/>
    <cellStyle name="20 % - Accent2 4 3 3 2 2" xfId="7820" xr:uid="{2E1B24D9-AA63-4B4D-A175-9C491F77ADF0}"/>
    <cellStyle name="20 % - Accent2 4 3 3 2 3" xfId="12074" xr:uid="{8776EF65-C11D-4B1A-B8ED-FF7008739F91}"/>
    <cellStyle name="20 % - Accent2 4 3 3 3" xfId="5713" xr:uid="{E7023BFD-724F-4E99-939A-980E6E332387}"/>
    <cellStyle name="20 % - Accent2 4 3 3 4" xfId="9967" xr:uid="{E84FA80A-6FDF-49FC-9CEF-C2317EA3D543}"/>
    <cellStyle name="20 % - Accent2 4 3 4" xfId="2901" xr:uid="{653109C3-1996-40D2-B318-5B69A44733F1}"/>
    <cellStyle name="20 % - Accent2 4 3 4 2" xfId="7117" xr:uid="{5DF36459-879D-4538-904D-F308F0696FF8}"/>
    <cellStyle name="20 % - Accent2 4 3 4 3" xfId="11371" xr:uid="{3B616877-F7A3-4DD1-B210-3CA3990BB029}"/>
    <cellStyle name="20 % - Accent2 4 3 5" xfId="5010" xr:uid="{4EDE8EA2-2A6D-4846-B73F-79E711CEA06E}"/>
    <cellStyle name="20 % - Accent2 4 3 6" xfId="9227" xr:uid="{A86A9A14-13B2-4FE3-B485-51FA71E49513}"/>
    <cellStyle name="20 % - Accent2 4 4" xfId="87" xr:uid="{00000000-0005-0000-0000-0000DA000000}"/>
    <cellStyle name="20 % - Accent2 4 4 2" xfId="2198" xr:uid="{00000000-0005-0000-0000-0000DB000000}"/>
    <cellStyle name="20 % - Accent2 4 4 2 2" xfId="4307" xr:uid="{1373C59A-61C0-43FF-9951-CD708AD34B8C}"/>
    <cellStyle name="20 % - Accent2 4 4 2 2 2" xfId="8523" xr:uid="{476C151B-0916-4B28-8B58-AB9ADB91DB78}"/>
    <cellStyle name="20 % - Accent2 4 4 2 2 3" xfId="12777" xr:uid="{3E7EAB05-2EF2-4345-B142-C7C60AC1AAAD}"/>
    <cellStyle name="20 % - Accent2 4 4 2 3" xfId="6416" xr:uid="{628C4960-13F5-4ADE-8A65-50F651657E10}"/>
    <cellStyle name="20 % - Accent2 4 4 2 4" xfId="10670" xr:uid="{6F437976-862F-4F6F-B325-91950FED22FE}"/>
    <cellStyle name="20 % - Accent2 4 4 3" xfId="1496" xr:uid="{00000000-0005-0000-0000-0000DC000000}"/>
    <cellStyle name="20 % - Accent2 4 4 3 2" xfId="3605" xr:uid="{AD0AEAB7-F517-4FF8-9807-EF0BD2A92A48}"/>
    <cellStyle name="20 % - Accent2 4 4 3 2 2" xfId="7821" xr:uid="{88E431DF-0161-44BB-A4FB-9D8304613353}"/>
    <cellStyle name="20 % - Accent2 4 4 3 2 3" xfId="12075" xr:uid="{F6E70846-080A-4C33-B1B0-0E75C64059E9}"/>
    <cellStyle name="20 % - Accent2 4 4 3 3" xfId="5714" xr:uid="{A1C8013D-854D-4BDA-B367-AA8C3F32C6E1}"/>
    <cellStyle name="20 % - Accent2 4 4 3 4" xfId="9968" xr:uid="{EA7543A1-9D85-437F-9217-F445E7B8CD89}"/>
    <cellStyle name="20 % - Accent2 4 4 4" xfId="2902" xr:uid="{F902B09F-F661-49AB-9152-F7168738F44D}"/>
    <cellStyle name="20 % - Accent2 4 4 4 2" xfId="7118" xr:uid="{744AE62A-6E91-4CEA-9D3B-44FB7AC58C3B}"/>
    <cellStyle name="20 % - Accent2 4 4 4 3" xfId="11372" xr:uid="{E847B3E9-723B-4C8F-8114-E029E5716930}"/>
    <cellStyle name="20 % - Accent2 4 4 5" xfId="5011" xr:uid="{AA31A41C-C641-43A2-BF29-9E2C6220E466}"/>
    <cellStyle name="20 % - Accent2 4 4 6" xfId="9228" xr:uid="{893461E7-8465-4257-92B9-4DC9F412655A}"/>
    <cellStyle name="20 % - Accent2 4 5" xfId="88" xr:uid="{00000000-0005-0000-0000-0000DD000000}"/>
    <cellStyle name="20 % - Accent2 4 5 2" xfId="2199" xr:uid="{00000000-0005-0000-0000-0000DE000000}"/>
    <cellStyle name="20 % - Accent2 4 5 2 2" xfId="4308" xr:uid="{D18FB8CF-1531-4A4A-95A4-7DAA4ACF0D3E}"/>
    <cellStyle name="20 % - Accent2 4 5 2 2 2" xfId="8524" xr:uid="{38BCF7AA-9E4F-4DCE-A15E-FE5EF2E0C058}"/>
    <cellStyle name="20 % - Accent2 4 5 2 2 3" xfId="12778" xr:uid="{3136BEFE-1EBE-4542-8B3A-196307F2716C}"/>
    <cellStyle name="20 % - Accent2 4 5 2 3" xfId="6417" xr:uid="{C2529D63-C1B2-41D4-B4E3-E49B3E6FC2D3}"/>
    <cellStyle name="20 % - Accent2 4 5 2 4" xfId="10671" xr:uid="{901DC052-AF0C-461D-980F-84E49467626D}"/>
    <cellStyle name="20 % - Accent2 4 5 3" xfId="1497" xr:uid="{00000000-0005-0000-0000-0000DF000000}"/>
    <cellStyle name="20 % - Accent2 4 5 3 2" xfId="3606" xr:uid="{065B2899-338C-468B-9DE8-8FE1D397661A}"/>
    <cellStyle name="20 % - Accent2 4 5 3 2 2" xfId="7822" xr:uid="{513E7658-A8A1-4B66-BBDF-C227A4A11D2B}"/>
    <cellStyle name="20 % - Accent2 4 5 3 2 3" xfId="12076" xr:uid="{AF6F5070-1768-4530-B807-F6346D9EC4A4}"/>
    <cellStyle name="20 % - Accent2 4 5 3 3" xfId="5715" xr:uid="{C1439176-F9FF-4F3E-8D0E-759624D16524}"/>
    <cellStyle name="20 % - Accent2 4 5 3 4" xfId="9969" xr:uid="{D5D3A566-620C-4FB3-94D0-BE1D506A83F5}"/>
    <cellStyle name="20 % - Accent2 4 5 4" xfId="2903" xr:uid="{6498D7C1-8323-4B0E-BB95-5E4C346BCB8C}"/>
    <cellStyle name="20 % - Accent2 4 5 4 2" xfId="7119" xr:uid="{29A271A2-E7CD-4ADC-A0D8-AE9C181B04D0}"/>
    <cellStyle name="20 % - Accent2 4 5 4 3" xfId="11373" xr:uid="{17548F95-11F2-4845-9690-B24ED7352530}"/>
    <cellStyle name="20 % - Accent2 4 5 5" xfId="5012" xr:uid="{C6FDCE68-400B-439E-8015-D77B04F7D254}"/>
    <cellStyle name="20 % - Accent2 4 5 6" xfId="9229" xr:uid="{CF2EBCFC-2FD7-454D-A8DC-1FC1951E3B2F}"/>
    <cellStyle name="20 % - Accent2 4 6" xfId="89" xr:uid="{00000000-0005-0000-0000-0000E0000000}"/>
    <cellStyle name="20 % - Accent2 4 6 2" xfId="2200" xr:uid="{00000000-0005-0000-0000-0000E1000000}"/>
    <cellStyle name="20 % - Accent2 4 6 2 2" xfId="4309" xr:uid="{19C132B2-EB24-4D0F-AF66-D9BD5E64C466}"/>
    <cellStyle name="20 % - Accent2 4 6 2 2 2" xfId="8525" xr:uid="{DB0FEB31-75D5-460E-9F4E-F339F05EB9D9}"/>
    <cellStyle name="20 % - Accent2 4 6 2 2 3" xfId="12779" xr:uid="{D2C2E1D8-0DAF-436C-BF0B-496FE9E553EC}"/>
    <cellStyle name="20 % - Accent2 4 6 2 3" xfId="6418" xr:uid="{EF18621D-0FCB-4D53-A7FE-E98B7C8303B7}"/>
    <cellStyle name="20 % - Accent2 4 6 2 4" xfId="10672" xr:uid="{F920F9C6-FD43-4EA1-9417-9102ACA8AD42}"/>
    <cellStyle name="20 % - Accent2 4 6 3" xfId="1498" xr:uid="{00000000-0005-0000-0000-0000E2000000}"/>
    <cellStyle name="20 % - Accent2 4 6 3 2" xfId="3607" xr:uid="{0CBC2CB0-5BB3-406F-A865-C5D3D2829702}"/>
    <cellStyle name="20 % - Accent2 4 6 3 2 2" xfId="7823" xr:uid="{6B410526-121A-452F-A760-F3FA53F20762}"/>
    <cellStyle name="20 % - Accent2 4 6 3 2 3" xfId="12077" xr:uid="{741654D0-8EF1-447F-B16A-6CFE2BD11D01}"/>
    <cellStyle name="20 % - Accent2 4 6 3 3" xfId="5716" xr:uid="{DF342ABD-96D0-404F-BD27-6CB9D2FD2818}"/>
    <cellStyle name="20 % - Accent2 4 6 3 4" xfId="9970" xr:uid="{E11ACA61-22EF-46C3-9878-6FD60389A7FC}"/>
    <cellStyle name="20 % - Accent2 4 6 4" xfId="2904" xr:uid="{C334F783-BF1C-428B-9DC0-D7FE067B94E0}"/>
    <cellStyle name="20 % - Accent2 4 6 4 2" xfId="7120" xr:uid="{FA77C6A9-5137-423C-8DDA-CFDE15E513AC}"/>
    <cellStyle name="20 % - Accent2 4 6 4 3" xfId="11374" xr:uid="{F83D3B73-F05A-45CF-9937-2593AD80AE30}"/>
    <cellStyle name="20 % - Accent2 4 6 5" xfId="5013" xr:uid="{A6B91004-9BE3-404A-A0D2-EF59FA21CC87}"/>
    <cellStyle name="20 % - Accent2 4 6 6" xfId="9230" xr:uid="{F61DB788-D7D8-4BBB-A648-234C66B40F7A}"/>
    <cellStyle name="20 % - Accent2 4 7" xfId="2195" xr:uid="{00000000-0005-0000-0000-0000E3000000}"/>
    <cellStyle name="20 % - Accent2 4 7 2" xfId="4304" xr:uid="{A49ABB4C-8418-4C6E-8C20-A8C793E7DD09}"/>
    <cellStyle name="20 % - Accent2 4 7 2 2" xfId="8520" xr:uid="{4833D88D-CFF7-4A20-9567-82AE81142B31}"/>
    <cellStyle name="20 % - Accent2 4 7 2 3" xfId="12774" xr:uid="{991FB518-2363-43CB-8BF1-32FA813B909B}"/>
    <cellStyle name="20 % - Accent2 4 7 3" xfId="6413" xr:uid="{92A76BA2-0878-4844-A061-F2B1B390BDE9}"/>
    <cellStyle name="20 % - Accent2 4 7 4" xfId="10667" xr:uid="{A103B881-0286-49B0-86EC-DA4FA277591B}"/>
    <cellStyle name="20 % - Accent2 4 8" xfId="1493" xr:uid="{00000000-0005-0000-0000-0000E4000000}"/>
    <cellStyle name="20 % - Accent2 4 8 2" xfId="3602" xr:uid="{B3F77098-8051-4DB2-8DC8-A3E919FAF913}"/>
    <cellStyle name="20 % - Accent2 4 8 2 2" xfId="7818" xr:uid="{B6E10CD9-DF3F-4CC5-8EC3-3D536E742B29}"/>
    <cellStyle name="20 % - Accent2 4 8 2 3" xfId="12072" xr:uid="{487DBCA0-963B-411D-B7D7-8FA99EBB7936}"/>
    <cellStyle name="20 % - Accent2 4 8 3" xfId="5711" xr:uid="{593C97F2-02F3-4B1B-BCE2-74F6778FC08D}"/>
    <cellStyle name="20 % - Accent2 4 8 4" xfId="9965" xr:uid="{397B0BBB-5D92-4FE2-9C27-EA6EF4993775}"/>
    <cellStyle name="20 % - Accent2 4 9" xfId="2899" xr:uid="{0C0C3966-DC31-48B4-AC24-7A0D7753B047}"/>
    <cellStyle name="20 % - Accent2 4 9 2" xfId="7115" xr:uid="{DCC711C7-F392-451A-B78B-5AC218768729}"/>
    <cellStyle name="20 % - Accent2 4 9 3" xfId="11369" xr:uid="{9AD505F6-F37F-4162-A13A-7BB2268B471E}"/>
    <cellStyle name="20 % - Accent2 4_20180507-BPEMS tableau de suivi ETP AVRIL test V2" xfId="90" xr:uid="{00000000-0005-0000-0000-0000E5000000}"/>
    <cellStyle name="20 % - Accent2 5" xfId="91" xr:uid="{00000000-0005-0000-0000-0000E6000000}"/>
    <cellStyle name="20 % - Accent2 6" xfId="92" xr:uid="{00000000-0005-0000-0000-0000E7000000}"/>
    <cellStyle name="20 % - Accent2 6 2" xfId="2201" xr:uid="{00000000-0005-0000-0000-0000E8000000}"/>
    <cellStyle name="20 % - Accent2 6 2 2" xfId="4310" xr:uid="{A732A4D7-EC3D-412C-833D-003319268B15}"/>
    <cellStyle name="20 % - Accent2 6 2 2 2" xfId="8526" xr:uid="{4D3D0EAA-651C-4ABF-A5D9-045E40669C3C}"/>
    <cellStyle name="20 % - Accent2 6 2 2 3" xfId="12780" xr:uid="{418A06FD-D370-4B8C-9137-C8607D2F6C16}"/>
    <cellStyle name="20 % - Accent2 6 2 3" xfId="6419" xr:uid="{731B7A94-EA20-42A0-80DB-9C65F3F4B504}"/>
    <cellStyle name="20 % - Accent2 6 2 4" xfId="10673" xr:uid="{92F10695-A50C-4640-8A40-0D9CA98FC290}"/>
    <cellStyle name="20 % - Accent2 6 3" xfId="1499" xr:uid="{00000000-0005-0000-0000-0000E9000000}"/>
    <cellStyle name="20 % - Accent2 6 3 2" xfId="3608" xr:uid="{EF633803-1B8D-4820-A254-E36347C9EB06}"/>
    <cellStyle name="20 % - Accent2 6 3 2 2" xfId="7824" xr:uid="{3BB88E3F-526F-4E08-A87B-63D3D0745AA5}"/>
    <cellStyle name="20 % - Accent2 6 3 2 3" xfId="12078" xr:uid="{843F7CDC-22C5-4209-BADE-A4898814F6E3}"/>
    <cellStyle name="20 % - Accent2 6 3 3" xfId="5717" xr:uid="{05939959-4DD3-48FE-9628-16E9E9498097}"/>
    <cellStyle name="20 % - Accent2 6 3 4" xfId="9971" xr:uid="{0A2F4730-37B0-4172-91C9-223DA8FD3A5D}"/>
    <cellStyle name="20 % - Accent2 6 4" xfId="2905" xr:uid="{92D6D9AD-F914-4631-8FF0-49BD54C5C8E4}"/>
    <cellStyle name="20 % - Accent2 6 4 2" xfId="7121" xr:uid="{6DC51692-1711-49C6-B75A-D835C4E21B2C}"/>
    <cellStyle name="20 % - Accent2 6 4 3" xfId="11375" xr:uid="{15CE1E9E-FB4A-43E6-95FC-34EDF9BC88FE}"/>
    <cellStyle name="20 % - Accent2 6 5" xfId="5014" xr:uid="{4102BE00-5046-4509-AE4D-E6A270F7F707}"/>
    <cellStyle name="20 % - Accent2 6 6" xfId="9231" xr:uid="{D114693B-F8F7-4889-9E59-4BF08F9DDA92}"/>
    <cellStyle name="20 % - Accent2 7" xfId="93" xr:uid="{00000000-0005-0000-0000-0000EA000000}"/>
    <cellStyle name="20 % - Accent2 7 2" xfId="2202" xr:uid="{00000000-0005-0000-0000-0000EB000000}"/>
    <cellStyle name="20 % - Accent2 7 2 2" xfId="4311" xr:uid="{F3D1ADF7-4803-40E1-A8D2-2B3A7E7458BF}"/>
    <cellStyle name="20 % - Accent2 7 2 2 2" xfId="8527" xr:uid="{6F86843B-3B53-4B4C-90BE-D542852F8783}"/>
    <cellStyle name="20 % - Accent2 7 2 2 3" xfId="12781" xr:uid="{32E37D2F-4588-4B56-BCCC-16F058D6A02C}"/>
    <cellStyle name="20 % - Accent2 7 2 3" xfId="6420" xr:uid="{1C81703D-5D3C-4EF5-B501-B55022900C59}"/>
    <cellStyle name="20 % - Accent2 7 2 4" xfId="10674" xr:uid="{4E57E029-2BB8-46BB-B683-2E3360A673A5}"/>
    <cellStyle name="20 % - Accent2 7 3" xfId="1500" xr:uid="{00000000-0005-0000-0000-0000EC000000}"/>
    <cellStyle name="20 % - Accent2 7 3 2" xfId="3609" xr:uid="{92CCF27E-B00F-4187-91A0-DFA6A08E3527}"/>
    <cellStyle name="20 % - Accent2 7 3 2 2" xfId="7825" xr:uid="{DA8B86F3-AE99-4E21-BCE1-961152A198CE}"/>
    <cellStyle name="20 % - Accent2 7 3 2 3" xfId="12079" xr:uid="{C2EC0F02-E43A-440D-8D87-D65FDE6010CA}"/>
    <cellStyle name="20 % - Accent2 7 3 3" xfId="5718" xr:uid="{3BD3AD0B-2D3B-4714-927A-29C2388D0000}"/>
    <cellStyle name="20 % - Accent2 7 3 4" xfId="9972" xr:uid="{4C0492F2-139C-4764-9978-0F64C12655CD}"/>
    <cellStyle name="20 % - Accent2 7 4" xfId="2906" xr:uid="{8B59FB1E-9044-49E0-998A-E433E4B1103F}"/>
    <cellStyle name="20 % - Accent2 7 4 2" xfId="7122" xr:uid="{1A2A4F7E-B2B2-42FD-B6B6-1AF6FC5C230F}"/>
    <cellStyle name="20 % - Accent2 7 4 3" xfId="11376" xr:uid="{43076EE2-E4D2-4580-99DC-A6A6BAE40F7A}"/>
    <cellStyle name="20 % - Accent2 7 5" xfId="5015" xr:uid="{6AC08C88-3B56-4CC0-8D58-75BFD7C85611}"/>
    <cellStyle name="20 % - Accent2 7 6" xfId="9232" xr:uid="{FE20662A-70CF-4900-8965-3EAB391DD57A}"/>
    <cellStyle name="20 % - Accent2 8" xfId="94" xr:uid="{00000000-0005-0000-0000-0000ED000000}"/>
    <cellStyle name="20 % - Accent2 8 2" xfId="2203" xr:uid="{00000000-0005-0000-0000-0000EE000000}"/>
    <cellStyle name="20 % - Accent2 8 2 2" xfId="4312" xr:uid="{04C4F6B5-99B7-4EDB-B2CA-2FD0CD41D9EA}"/>
    <cellStyle name="20 % - Accent2 8 2 2 2" xfId="8528" xr:uid="{F293B54A-0CC6-4C1F-B9DD-4437622E5DB0}"/>
    <cellStyle name="20 % - Accent2 8 2 2 3" xfId="12782" xr:uid="{235B3CD2-C8AD-4CF0-B6E0-B9400201D4C4}"/>
    <cellStyle name="20 % - Accent2 8 2 3" xfId="6421" xr:uid="{CD8145DD-822C-4E52-A1DE-360733B0AC11}"/>
    <cellStyle name="20 % - Accent2 8 2 4" xfId="10675" xr:uid="{5D6342A6-0F53-4432-BFDF-2D657B192EE2}"/>
    <cellStyle name="20 % - Accent2 8 3" xfId="1501" xr:uid="{00000000-0005-0000-0000-0000EF000000}"/>
    <cellStyle name="20 % - Accent2 8 3 2" xfId="3610" xr:uid="{7E01913B-A53F-4E1E-BD20-B7BCD58F6756}"/>
    <cellStyle name="20 % - Accent2 8 3 2 2" xfId="7826" xr:uid="{5AADB101-FD8F-429C-A3DB-559FAB1F6751}"/>
    <cellStyle name="20 % - Accent2 8 3 2 3" xfId="12080" xr:uid="{36713D38-7289-47F1-85EC-4727ED194A47}"/>
    <cellStyle name="20 % - Accent2 8 3 3" xfId="5719" xr:uid="{4AA32C38-4CCE-4C68-AF44-143273FA96A9}"/>
    <cellStyle name="20 % - Accent2 8 3 4" xfId="9973" xr:uid="{0B75BC56-B758-4260-8434-0CBA5326A926}"/>
    <cellStyle name="20 % - Accent2 8 4" xfId="2907" xr:uid="{4359FB8B-9CCA-4406-B538-8D1145E49D6A}"/>
    <cellStyle name="20 % - Accent2 8 4 2" xfId="7123" xr:uid="{04FE6CB9-E2D2-4E35-AF52-30BED084769A}"/>
    <cellStyle name="20 % - Accent2 8 4 3" xfId="11377" xr:uid="{8D3397D7-D290-470E-A8BC-FA57CC094992}"/>
    <cellStyle name="20 % - Accent2 8 5" xfId="5016" xr:uid="{1E616D5B-E1B7-4B6B-AD7C-FABE4678F575}"/>
    <cellStyle name="20 % - Accent2 8 6" xfId="9233" xr:uid="{40FCDB34-C9E3-4A19-9FDA-F69821BC4929}"/>
    <cellStyle name="20 % - Accent2 9" xfId="95" xr:uid="{00000000-0005-0000-0000-0000F0000000}"/>
    <cellStyle name="20 % - Accent2 9 2" xfId="2204" xr:uid="{00000000-0005-0000-0000-0000F1000000}"/>
    <cellStyle name="20 % - Accent2 9 2 2" xfId="4313" xr:uid="{53A3C1D4-16AC-4227-8773-CD82F8F20A3C}"/>
    <cellStyle name="20 % - Accent2 9 2 2 2" xfId="8529" xr:uid="{BFC768E4-CC80-4625-996C-E5D3B0FEAA4F}"/>
    <cellStyle name="20 % - Accent2 9 2 2 3" xfId="12783" xr:uid="{0B0F71B6-9E9E-405B-8BAF-55344369B158}"/>
    <cellStyle name="20 % - Accent2 9 2 3" xfId="6422" xr:uid="{A3530376-7E2D-4657-9484-D38FC2518FE6}"/>
    <cellStyle name="20 % - Accent2 9 2 4" xfId="10676" xr:uid="{7D5EF73B-1D36-477B-8D84-8118EB66A83F}"/>
    <cellStyle name="20 % - Accent2 9 3" xfId="1502" xr:uid="{00000000-0005-0000-0000-0000F2000000}"/>
    <cellStyle name="20 % - Accent2 9 3 2" xfId="3611" xr:uid="{F903284A-7637-49A1-90AA-0C33478EA3E4}"/>
    <cellStyle name="20 % - Accent2 9 3 2 2" xfId="7827" xr:uid="{E491D419-6347-4FF0-B484-5711A41E6B3B}"/>
    <cellStyle name="20 % - Accent2 9 3 2 3" xfId="12081" xr:uid="{897B794C-D78F-40B8-BE4D-DFC261351775}"/>
    <cellStyle name="20 % - Accent2 9 3 3" xfId="5720" xr:uid="{55D37EA7-EB78-47DC-B22D-8BC18237BBEE}"/>
    <cellStyle name="20 % - Accent2 9 3 4" xfId="9974" xr:uid="{F6089A2A-EF9B-4554-B929-4D3A6ACE1485}"/>
    <cellStyle name="20 % - Accent2 9 4" xfId="2908" xr:uid="{078CF672-8AE6-432B-8B13-E9AE3BFC1DE0}"/>
    <cellStyle name="20 % - Accent2 9 4 2" xfId="7124" xr:uid="{2ADDDCBE-7407-45C1-AE24-52CF1221741E}"/>
    <cellStyle name="20 % - Accent2 9 4 3" xfId="11378" xr:uid="{63C5D366-3B30-4F78-B33F-588668265388}"/>
    <cellStyle name="20 % - Accent2 9 5" xfId="5017" xr:uid="{6A37F026-973C-4BFE-AC03-53CA5674F770}"/>
    <cellStyle name="20 % - Accent2 9 6" xfId="9234" xr:uid="{52C32702-561D-4919-B064-FEEFDAA654BA}"/>
    <cellStyle name="20 % - Accent3 10" xfId="96" xr:uid="{00000000-0005-0000-0000-0000F3000000}"/>
    <cellStyle name="20 % - Accent3 10 2" xfId="2205" xr:uid="{00000000-0005-0000-0000-0000F4000000}"/>
    <cellStyle name="20 % - Accent3 10 2 2" xfId="4314" xr:uid="{5E7B7374-58E9-4E17-91D8-75180A414DF4}"/>
    <cellStyle name="20 % - Accent3 10 2 2 2" xfId="8530" xr:uid="{FD32B595-2FEB-41A6-A2D6-BF6659A2A096}"/>
    <cellStyle name="20 % - Accent3 10 2 2 3" xfId="12784" xr:uid="{1EAE2A8A-D82C-460F-92B2-0F4ACC8859BD}"/>
    <cellStyle name="20 % - Accent3 10 2 3" xfId="6423" xr:uid="{A91B5A1F-6ED7-4B48-83B2-AD839DC5549E}"/>
    <cellStyle name="20 % - Accent3 10 2 4" xfId="10677" xr:uid="{4F7E5574-4160-420B-A387-C515D0DD9350}"/>
    <cellStyle name="20 % - Accent3 10 3" xfId="1503" xr:uid="{00000000-0005-0000-0000-0000F5000000}"/>
    <cellStyle name="20 % - Accent3 10 3 2" xfId="3612" xr:uid="{F63531AA-3588-4910-BE0A-75FF0402DCB3}"/>
    <cellStyle name="20 % - Accent3 10 3 2 2" xfId="7828" xr:uid="{CE7A0C7A-6B6B-4094-90B4-EEDE2DA28F0A}"/>
    <cellStyle name="20 % - Accent3 10 3 2 3" xfId="12082" xr:uid="{A2C55400-1356-4CD9-ACE6-662E4DFB1159}"/>
    <cellStyle name="20 % - Accent3 10 3 3" xfId="5721" xr:uid="{A67E2452-CC92-47A7-8F0B-996F1641374F}"/>
    <cellStyle name="20 % - Accent3 10 3 4" xfId="9975" xr:uid="{E422F327-1E16-4874-8469-DB2D567F8A7D}"/>
    <cellStyle name="20 % - Accent3 10 4" xfId="2909" xr:uid="{0E5F4480-0DFC-404E-BE5E-4089C07719AB}"/>
    <cellStyle name="20 % - Accent3 10 4 2" xfId="7125" xr:uid="{6BA0B34B-11CA-459D-B395-5A3E0EA9A54E}"/>
    <cellStyle name="20 % - Accent3 10 4 3" xfId="11379" xr:uid="{8E5D52C7-D045-49FB-8290-900468431DD3}"/>
    <cellStyle name="20 % - Accent3 10 5" xfId="5018" xr:uid="{493E6281-11F7-45D5-937D-10B91A4FCF33}"/>
    <cellStyle name="20 % - Accent3 10 6" xfId="9235" xr:uid="{B4C0352D-A1AD-4970-AF4C-B087A2FC98D9}"/>
    <cellStyle name="20 % - Accent3 11" xfId="97" xr:uid="{00000000-0005-0000-0000-0000F6000000}"/>
    <cellStyle name="20 % - Accent3 11 2" xfId="2206" xr:uid="{00000000-0005-0000-0000-0000F7000000}"/>
    <cellStyle name="20 % - Accent3 11 2 2" xfId="4315" xr:uid="{8B49C239-F7A6-43C1-ADCF-F089D91985A1}"/>
    <cellStyle name="20 % - Accent3 11 2 2 2" xfId="8531" xr:uid="{DECD2E91-42BD-49D3-A19E-F40D3B04F0F1}"/>
    <cellStyle name="20 % - Accent3 11 2 2 3" xfId="12785" xr:uid="{5E8E11A1-50C7-48D0-B5CB-97D0ACDCE28A}"/>
    <cellStyle name="20 % - Accent3 11 2 3" xfId="6424" xr:uid="{C74E3667-E5BE-4FA5-BB0E-94E51A6AEF18}"/>
    <cellStyle name="20 % - Accent3 11 2 4" xfId="10678" xr:uid="{8DFCEEFF-1E41-4A1D-B642-4138BFA16C43}"/>
    <cellStyle name="20 % - Accent3 11 3" xfId="1504" xr:uid="{00000000-0005-0000-0000-0000F8000000}"/>
    <cellStyle name="20 % - Accent3 11 3 2" xfId="3613" xr:uid="{0395F5F2-6AD0-4803-87AC-D110C1DD3330}"/>
    <cellStyle name="20 % - Accent3 11 3 2 2" xfId="7829" xr:uid="{FAAF71D0-9B2D-4C1E-AB34-153CAD14DAF7}"/>
    <cellStyle name="20 % - Accent3 11 3 2 3" xfId="12083" xr:uid="{83271B40-DE54-48E5-AC51-50A8990103F5}"/>
    <cellStyle name="20 % - Accent3 11 3 3" xfId="5722" xr:uid="{AFACAB76-FDC6-4DB2-95CB-FE1963906690}"/>
    <cellStyle name="20 % - Accent3 11 3 4" xfId="9976" xr:uid="{EDE51C26-AEF6-4D63-B5B4-B3F4310F5B35}"/>
    <cellStyle name="20 % - Accent3 11 4" xfId="2910" xr:uid="{AD2ABBDC-D890-40BE-9D71-292547E1B379}"/>
    <cellStyle name="20 % - Accent3 11 4 2" xfId="7126" xr:uid="{F89DE032-496F-4D79-894B-62B712289B4A}"/>
    <cellStyle name="20 % - Accent3 11 4 3" xfId="11380" xr:uid="{80D493A2-1BC6-4C1C-BC3D-AFCB006923CD}"/>
    <cellStyle name="20 % - Accent3 11 5" xfId="5019" xr:uid="{D2480B77-BFD8-495F-AA75-AC2A7B91E383}"/>
    <cellStyle name="20 % - Accent3 11 6" xfId="9236" xr:uid="{AD34A4BA-FDDC-430B-9741-19CF2F15FD85}"/>
    <cellStyle name="20 % - Accent3 12" xfId="98" xr:uid="{00000000-0005-0000-0000-0000F9000000}"/>
    <cellStyle name="20 % - Accent3 13" xfId="99" xr:uid="{00000000-0005-0000-0000-0000FA000000}"/>
    <cellStyle name="20 % - Accent3 2" xfId="100" xr:uid="{00000000-0005-0000-0000-0000FB000000}"/>
    <cellStyle name="20 % - Accent3 2 10" xfId="101" xr:uid="{00000000-0005-0000-0000-0000FC000000}"/>
    <cellStyle name="20 % - Accent3 2 10 2" xfId="2207" xr:uid="{00000000-0005-0000-0000-0000FD000000}"/>
    <cellStyle name="20 % - Accent3 2 10 2 2" xfId="4316" xr:uid="{BE935C42-AC50-4466-B3FD-6C7BB44D91FD}"/>
    <cellStyle name="20 % - Accent3 2 10 2 2 2" xfId="8532" xr:uid="{668AEBC5-459E-4066-AE8F-0DA5CFEEC45A}"/>
    <cellStyle name="20 % - Accent3 2 10 2 2 3" xfId="12786" xr:uid="{FEF60995-3821-4553-BA76-80893B6F88D2}"/>
    <cellStyle name="20 % - Accent3 2 10 2 3" xfId="6425" xr:uid="{4ADDB785-BBBE-47BC-8484-CB799DCBD348}"/>
    <cellStyle name="20 % - Accent3 2 10 2 4" xfId="10679" xr:uid="{4A384BB8-E023-4ABD-A744-78AFBD825931}"/>
    <cellStyle name="20 % - Accent3 2 10 3" xfId="1505" xr:uid="{00000000-0005-0000-0000-0000FE000000}"/>
    <cellStyle name="20 % - Accent3 2 10 3 2" xfId="3614" xr:uid="{F03475AF-2C50-4B30-800E-A9D1DB8D5DAD}"/>
    <cellStyle name="20 % - Accent3 2 10 3 2 2" xfId="7830" xr:uid="{7BDEADF1-E873-4B6E-8639-88DCCB07013A}"/>
    <cellStyle name="20 % - Accent3 2 10 3 2 3" xfId="12084" xr:uid="{86D95BAD-04EE-4A19-8086-4CCE59C1B0FC}"/>
    <cellStyle name="20 % - Accent3 2 10 3 3" xfId="5723" xr:uid="{D27298DB-421C-4D79-BCDB-9EF99D9FFCF8}"/>
    <cellStyle name="20 % - Accent3 2 10 3 4" xfId="9977" xr:uid="{D026E1DC-A51A-4DBF-87EC-24CA4013BB89}"/>
    <cellStyle name="20 % - Accent3 2 10 4" xfId="2911" xr:uid="{4A4FE783-C100-4709-81F4-0E7508E83448}"/>
    <cellStyle name="20 % - Accent3 2 10 4 2" xfId="7127" xr:uid="{984E1366-E307-4BAA-9D5C-9A6ED4983FE4}"/>
    <cellStyle name="20 % - Accent3 2 10 4 3" xfId="11381" xr:uid="{1E9FF9F3-C3AB-4548-8818-39D4DBA08EBC}"/>
    <cellStyle name="20 % - Accent3 2 10 5" xfId="5020" xr:uid="{1E20AE3A-C12A-4D36-8568-97B35DF4EB44}"/>
    <cellStyle name="20 % - Accent3 2 10 6" xfId="9237" xr:uid="{B0CBE91C-0A45-4A5A-8A88-37C87B3C0997}"/>
    <cellStyle name="20 % - Accent3 2 11" xfId="102" xr:uid="{00000000-0005-0000-0000-0000FF000000}"/>
    <cellStyle name="20 % - Accent3 2 11 2" xfId="2208" xr:uid="{00000000-0005-0000-0000-000000010000}"/>
    <cellStyle name="20 % - Accent3 2 11 2 2" xfId="4317" xr:uid="{E3980FB9-13E6-4093-BCCA-B03C3159D53A}"/>
    <cellStyle name="20 % - Accent3 2 11 2 2 2" xfId="8533" xr:uid="{C1051E0B-9A91-45D0-9A19-2912D34B5141}"/>
    <cellStyle name="20 % - Accent3 2 11 2 2 3" xfId="12787" xr:uid="{7F6559C3-AA9B-40E2-B4AA-42CD7A2E6DF7}"/>
    <cellStyle name="20 % - Accent3 2 11 2 3" xfId="6426" xr:uid="{87FE4AE3-B936-4DC8-9E56-81ED7B06EFC3}"/>
    <cellStyle name="20 % - Accent3 2 11 2 4" xfId="10680" xr:uid="{F8DBE444-7093-49A0-9E1B-19FD594A81E8}"/>
    <cellStyle name="20 % - Accent3 2 11 3" xfId="1506" xr:uid="{00000000-0005-0000-0000-000001010000}"/>
    <cellStyle name="20 % - Accent3 2 11 3 2" xfId="3615" xr:uid="{FBFF8322-3EE6-46AF-8D59-78EECAFC7213}"/>
    <cellStyle name="20 % - Accent3 2 11 3 2 2" xfId="7831" xr:uid="{D19B322F-B3EE-43EF-93CA-7BC388CDEE05}"/>
    <cellStyle name="20 % - Accent3 2 11 3 2 3" xfId="12085" xr:uid="{D492D4E0-9FDB-4AC4-85FB-AA1BABDCDAE6}"/>
    <cellStyle name="20 % - Accent3 2 11 3 3" xfId="5724" xr:uid="{79F22B86-B00A-4BE2-9450-76179AA61D87}"/>
    <cellStyle name="20 % - Accent3 2 11 3 4" xfId="9978" xr:uid="{AA8EEDD3-E491-458D-9D44-BAB77E93CA2B}"/>
    <cellStyle name="20 % - Accent3 2 11 4" xfId="2912" xr:uid="{E0D7238D-55F8-4FF2-B29F-8ABF7C58CCB7}"/>
    <cellStyle name="20 % - Accent3 2 11 4 2" xfId="7128" xr:uid="{EC4AA8DD-0F3A-418E-A331-EB47F03B075C}"/>
    <cellStyle name="20 % - Accent3 2 11 4 3" xfId="11382" xr:uid="{FC885814-F82D-4330-A102-0400B8274091}"/>
    <cellStyle name="20 % - Accent3 2 11 5" xfId="5021" xr:uid="{51B91F0D-03C4-4DEB-97BE-B8439F1353E9}"/>
    <cellStyle name="20 % - Accent3 2 11 6" xfId="9238" xr:uid="{B8E9B4C6-6E79-493D-805E-23ACD774E7EB}"/>
    <cellStyle name="20 % - Accent3 2 12" xfId="103" xr:uid="{00000000-0005-0000-0000-000002010000}"/>
    <cellStyle name="20 % - Accent3 2 13" xfId="104" xr:uid="{00000000-0005-0000-0000-000003010000}"/>
    <cellStyle name="20 % - Accent3 2 14" xfId="105" xr:uid="{00000000-0005-0000-0000-000004010000}"/>
    <cellStyle name="20 % - Accent3 2 2" xfId="106" xr:uid="{00000000-0005-0000-0000-000005010000}"/>
    <cellStyle name="20 % - Accent3 2 2 10" xfId="5022" xr:uid="{0B109E87-15EB-4C99-B6B5-29FD5B0C18D2}"/>
    <cellStyle name="20 % - Accent3 2 2 11" xfId="9239" xr:uid="{96F8649F-2579-46B3-94C5-6287118EA5D1}"/>
    <cellStyle name="20 % - Accent3 2 2 2" xfId="107" xr:uid="{00000000-0005-0000-0000-000006010000}"/>
    <cellStyle name="20 % - Accent3 2 2 2 2" xfId="2210" xr:uid="{00000000-0005-0000-0000-000007010000}"/>
    <cellStyle name="20 % - Accent3 2 2 2 2 2" xfId="4319" xr:uid="{25405A4D-1065-4FFD-ABD0-E03F3873E6C7}"/>
    <cellStyle name="20 % - Accent3 2 2 2 2 2 2" xfId="8535" xr:uid="{468CE979-C63E-4847-B156-49D69216243A}"/>
    <cellStyle name="20 % - Accent3 2 2 2 2 2 3" xfId="12789" xr:uid="{FE85515D-3FCD-4DFD-BEDC-86A262E4021A}"/>
    <cellStyle name="20 % - Accent3 2 2 2 2 3" xfId="6428" xr:uid="{0F5A3BE5-59E1-4556-8146-DDB37B16929D}"/>
    <cellStyle name="20 % - Accent3 2 2 2 2 4" xfId="10682" xr:uid="{D88E7427-0572-4245-BFA7-E02E9D3334A2}"/>
    <cellStyle name="20 % - Accent3 2 2 2 3" xfId="1508" xr:uid="{00000000-0005-0000-0000-000008010000}"/>
    <cellStyle name="20 % - Accent3 2 2 2 3 2" xfId="3617" xr:uid="{A3C83B34-5AE5-4112-9B76-EA596A7BC862}"/>
    <cellStyle name="20 % - Accent3 2 2 2 3 2 2" xfId="7833" xr:uid="{789B1A9D-70FE-4C55-A8C1-EDFFC3285B79}"/>
    <cellStyle name="20 % - Accent3 2 2 2 3 2 3" xfId="12087" xr:uid="{DB2E50CB-D001-44AA-BA38-D3B3FAF79FB1}"/>
    <cellStyle name="20 % - Accent3 2 2 2 3 3" xfId="5726" xr:uid="{9D2FBB5F-1888-4355-AEA8-C3289C40E4FF}"/>
    <cellStyle name="20 % - Accent3 2 2 2 3 4" xfId="9980" xr:uid="{138667C1-6646-480C-8DB7-115E453B8DBC}"/>
    <cellStyle name="20 % - Accent3 2 2 2 4" xfId="2914" xr:uid="{ADE23869-7F1C-4789-8F96-253D9B62C39B}"/>
    <cellStyle name="20 % - Accent3 2 2 2 4 2" xfId="7130" xr:uid="{BA9AB122-1587-463E-90C8-1A6330978541}"/>
    <cellStyle name="20 % - Accent3 2 2 2 4 3" xfId="11384" xr:uid="{6D2C765A-4140-4BC6-AE30-7B49371CDD1B}"/>
    <cellStyle name="20 % - Accent3 2 2 2 5" xfId="5023" xr:uid="{0848C2AB-FA04-4C71-A906-BAB6D64C37AB}"/>
    <cellStyle name="20 % - Accent3 2 2 2 6" xfId="9240" xr:uid="{1996B392-CD23-4BBD-A98C-70B2D4B8134A}"/>
    <cellStyle name="20 % - Accent3 2 2 3" xfId="108" xr:uid="{00000000-0005-0000-0000-000009010000}"/>
    <cellStyle name="20 % - Accent3 2 2 3 2" xfId="2211" xr:uid="{00000000-0005-0000-0000-00000A010000}"/>
    <cellStyle name="20 % - Accent3 2 2 3 2 2" xfId="4320" xr:uid="{5E3FEA4C-24C6-4B37-A840-C8D22565102F}"/>
    <cellStyle name="20 % - Accent3 2 2 3 2 2 2" xfId="8536" xr:uid="{849B2CD0-AE3B-4C88-ABA1-F96D6B48FC07}"/>
    <cellStyle name="20 % - Accent3 2 2 3 2 2 3" xfId="12790" xr:uid="{C94D05B6-8234-47E2-B570-B7D10B741140}"/>
    <cellStyle name="20 % - Accent3 2 2 3 2 3" xfId="6429" xr:uid="{3DC69D65-4E1D-43BC-8712-AB0E55ADDC77}"/>
    <cellStyle name="20 % - Accent3 2 2 3 2 4" xfId="10683" xr:uid="{E44D789A-B80E-41F6-AD92-E32BADAE4E17}"/>
    <cellStyle name="20 % - Accent3 2 2 3 3" xfId="1509" xr:uid="{00000000-0005-0000-0000-00000B010000}"/>
    <cellStyle name="20 % - Accent3 2 2 3 3 2" xfId="3618" xr:uid="{AD726761-A4BF-44E0-900E-927365EFBD37}"/>
    <cellStyle name="20 % - Accent3 2 2 3 3 2 2" xfId="7834" xr:uid="{76B61087-D9FF-4F8F-9977-06E1A5ABD7C4}"/>
    <cellStyle name="20 % - Accent3 2 2 3 3 2 3" xfId="12088" xr:uid="{E60A9858-420B-471D-BAF1-11885EED6072}"/>
    <cellStyle name="20 % - Accent3 2 2 3 3 3" xfId="5727" xr:uid="{9D825A2E-7DE0-449C-B00E-F5C310638D32}"/>
    <cellStyle name="20 % - Accent3 2 2 3 3 4" xfId="9981" xr:uid="{8A5D49D4-CB5C-42A4-91EB-7E7BF60CC2B5}"/>
    <cellStyle name="20 % - Accent3 2 2 3 4" xfId="2915" xr:uid="{87861924-F27C-4481-A905-74EDFF7C6BBE}"/>
    <cellStyle name="20 % - Accent3 2 2 3 4 2" xfId="7131" xr:uid="{000D3AC1-0ED2-4E44-928E-ABD137927C90}"/>
    <cellStyle name="20 % - Accent3 2 2 3 4 3" xfId="11385" xr:uid="{54A89C6A-1E40-480F-9B7F-F60C6589D7F0}"/>
    <cellStyle name="20 % - Accent3 2 2 3 5" xfId="5024" xr:uid="{99C48BEB-8780-40C4-AC48-8BE6504390E4}"/>
    <cellStyle name="20 % - Accent3 2 2 3 6" xfId="9241" xr:uid="{8DB94CFD-78B3-4F21-95A5-1CA371EF6DE9}"/>
    <cellStyle name="20 % - Accent3 2 2 4" xfId="109" xr:uid="{00000000-0005-0000-0000-00000C010000}"/>
    <cellStyle name="20 % - Accent3 2 2 4 2" xfId="2212" xr:uid="{00000000-0005-0000-0000-00000D010000}"/>
    <cellStyle name="20 % - Accent3 2 2 4 2 2" xfId="4321" xr:uid="{3350FF9C-C09B-4D26-8369-33D1FA182ED9}"/>
    <cellStyle name="20 % - Accent3 2 2 4 2 2 2" xfId="8537" xr:uid="{0CBBCBFE-AF24-4D36-82AE-AFAFC76FE052}"/>
    <cellStyle name="20 % - Accent3 2 2 4 2 2 3" xfId="12791" xr:uid="{56F8216D-B90D-47A8-84D6-C799F76E439D}"/>
    <cellStyle name="20 % - Accent3 2 2 4 2 3" xfId="6430" xr:uid="{70DE3971-62BB-4209-91F6-34109E95F1BE}"/>
    <cellStyle name="20 % - Accent3 2 2 4 2 4" xfId="10684" xr:uid="{33B1C593-440E-42CF-8488-79792581958C}"/>
    <cellStyle name="20 % - Accent3 2 2 4 3" xfId="1510" xr:uid="{00000000-0005-0000-0000-00000E010000}"/>
    <cellStyle name="20 % - Accent3 2 2 4 3 2" xfId="3619" xr:uid="{08FF7719-1D5A-4534-81A6-787812C5F6F4}"/>
    <cellStyle name="20 % - Accent3 2 2 4 3 2 2" xfId="7835" xr:uid="{7B9F2BB6-F196-4FFA-94A0-C544AD745C3B}"/>
    <cellStyle name="20 % - Accent3 2 2 4 3 2 3" xfId="12089" xr:uid="{0E2C6F80-F157-42DE-8F1C-9D0D9349B5F6}"/>
    <cellStyle name="20 % - Accent3 2 2 4 3 3" xfId="5728" xr:uid="{37A2CD5C-5106-4CEB-964C-879A1BE6EA45}"/>
    <cellStyle name="20 % - Accent3 2 2 4 3 4" xfId="9982" xr:uid="{3E894E48-9847-4D63-A344-F46A5CBD5C96}"/>
    <cellStyle name="20 % - Accent3 2 2 4 4" xfId="2916" xr:uid="{7054355A-A043-4342-9E9A-7DC97843D5D3}"/>
    <cellStyle name="20 % - Accent3 2 2 4 4 2" xfId="7132" xr:uid="{F75C9DA3-7346-4A30-9476-83467BB8A144}"/>
    <cellStyle name="20 % - Accent3 2 2 4 4 3" xfId="11386" xr:uid="{F212FD48-134F-4640-8D19-DF467ADBB735}"/>
    <cellStyle name="20 % - Accent3 2 2 4 5" xfId="5025" xr:uid="{B1EDA563-8D5A-42B1-BE81-47890C15314C}"/>
    <cellStyle name="20 % - Accent3 2 2 4 6" xfId="9242" xr:uid="{AF9E4DCA-E043-405D-896F-AB2311F730F9}"/>
    <cellStyle name="20 % - Accent3 2 2 5" xfId="110" xr:uid="{00000000-0005-0000-0000-00000F010000}"/>
    <cellStyle name="20 % - Accent3 2 2 5 2" xfId="2213" xr:uid="{00000000-0005-0000-0000-000010010000}"/>
    <cellStyle name="20 % - Accent3 2 2 5 2 2" xfId="4322" xr:uid="{ED76817F-AF3C-4A6C-B857-8B9CD1397302}"/>
    <cellStyle name="20 % - Accent3 2 2 5 2 2 2" xfId="8538" xr:uid="{FABCAA1D-B137-4EC2-8520-72C1901C8890}"/>
    <cellStyle name="20 % - Accent3 2 2 5 2 2 3" xfId="12792" xr:uid="{A6E4F073-4037-485E-BBCC-66B9A61B9DE3}"/>
    <cellStyle name="20 % - Accent3 2 2 5 2 3" xfId="6431" xr:uid="{831E17BA-4147-4644-AB75-2CDCA154CDE4}"/>
    <cellStyle name="20 % - Accent3 2 2 5 2 4" xfId="10685" xr:uid="{1C9661BD-072C-4A80-AA70-531D99E06163}"/>
    <cellStyle name="20 % - Accent3 2 2 5 3" xfId="1511" xr:uid="{00000000-0005-0000-0000-000011010000}"/>
    <cellStyle name="20 % - Accent3 2 2 5 3 2" xfId="3620" xr:uid="{27D97D0F-3371-4F55-BC4E-EB64B117FD49}"/>
    <cellStyle name="20 % - Accent3 2 2 5 3 2 2" xfId="7836" xr:uid="{0A7A8FA1-1828-4C3D-A928-2CEF32FBBD81}"/>
    <cellStyle name="20 % - Accent3 2 2 5 3 2 3" xfId="12090" xr:uid="{BDD6EA91-3182-4601-9AD7-3A0E570F719C}"/>
    <cellStyle name="20 % - Accent3 2 2 5 3 3" xfId="5729" xr:uid="{1BD34DCE-7DC6-4B46-BD9A-4129D452D6E5}"/>
    <cellStyle name="20 % - Accent3 2 2 5 3 4" xfId="9983" xr:uid="{CEA807F8-5733-422C-9C8A-462C13F39C67}"/>
    <cellStyle name="20 % - Accent3 2 2 5 4" xfId="2917" xr:uid="{2A49C9A2-2E97-463C-B839-19E6033DEE38}"/>
    <cellStyle name="20 % - Accent3 2 2 5 4 2" xfId="7133" xr:uid="{5D2944A2-F861-4439-9572-B4338588359D}"/>
    <cellStyle name="20 % - Accent3 2 2 5 4 3" xfId="11387" xr:uid="{472B5110-0BC5-4F54-915D-BAAAA9FC6F1B}"/>
    <cellStyle name="20 % - Accent3 2 2 5 5" xfId="5026" xr:uid="{AA02CDD3-DC37-4490-BB74-2EC57514359E}"/>
    <cellStyle name="20 % - Accent3 2 2 5 6" xfId="9243" xr:uid="{D7714766-EADD-4298-B22C-6D4DB8F4B433}"/>
    <cellStyle name="20 % - Accent3 2 2 6" xfId="111" xr:uid="{00000000-0005-0000-0000-000012010000}"/>
    <cellStyle name="20 % - Accent3 2 2 6 2" xfId="2214" xr:uid="{00000000-0005-0000-0000-000013010000}"/>
    <cellStyle name="20 % - Accent3 2 2 6 2 2" xfId="4323" xr:uid="{67B93B62-2ADC-4CDF-95D8-0AC17EA0C845}"/>
    <cellStyle name="20 % - Accent3 2 2 6 2 2 2" xfId="8539" xr:uid="{1321FB00-AE45-4376-99F5-F2119AC97D4A}"/>
    <cellStyle name="20 % - Accent3 2 2 6 2 2 3" xfId="12793" xr:uid="{2CD76E73-6985-4D5C-B3A4-D965ADA4DEE7}"/>
    <cellStyle name="20 % - Accent3 2 2 6 2 3" xfId="6432" xr:uid="{EBBFA235-6616-4A85-8214-E6D6DCE90785}"/>
    <cellStyle name="20 % - Accent3 2 2 6 2 4" xfId="10686" xr:uid="{D34AF7AA-30F4-4493-BA2E-2ED6C4E3DA01}"/>
    <cellStyle name="20 % - Accent3 2 2 6 3" xfId="1512" xr:uid="{00000000-0005-0000-0000-000014010000}"/>
    <cellStyle name="20 % - Accent3 2 2 6 3 2" xfId="3621" xr:uid="{159F6EB9-E5AF-4546-9DBC-81F8CDC50535}"/>
    <cellStyle name="20 % - Accent3 2 2 6 3 2 2" xfId="7837" xr:uid="{44F80EE7-3191-422A-BDEE-2CDD13EF6691}"/>
    <cellStyle name="20 % - Accent3 2 2 6 3 2 3" xfId="12091" xr:uid="{64045232-393F-49C7-835B-D057055C017B}"/>
    <cellStyle name="20 % - Accent3 2 2 6 3 3" xfId="5730" xr:uid="{899ECECD-31DB-4EC7-85EF-715F0DD4EB75}"/>
    <cellStyle name="20 % - Accent3 2 2 6 3 4" xfId="9984" xr:uid="{E0ECE7EC-6ED9-4D57-A42A-70E563BA1611}"/>
    <cellStyle name="20 % - Accent3 2 2 6 4" xfId="2918" xr:uid="{3008976D-76CC-44B1-A125-6CF2978581F6}"/>
    <cellStyle name="20 % - Accent3 2 2 6 4 2" xfId="7134" xr:uid="{BC6F11DE-582E-437A-A93C-25D48A3EFF31}"/>
    <cellStyle name="20 % - Accent3 2 2 6 4 3" xfId="11388" xr:uid="{BEB1A607-17C8-4F6C-91DF-875682108D37}"/>
    <cellStyle name="20 % - Accent3 2 2 6 5" xfId="5027" xr:uid="{32C47364-1A8C-41E3-A74B-FE2258877B69}"/>
    <cellStyle name="20 % - Accent3 2 2 6 6" xfId="9244" xr:uid="{02F0592A-61BE-470E-8C74-C327C51AAEAD}"/>
    <cellStyle name="20 % - Accent3 2 2 7" xfId="2209" xr:uid="{00000000-0005-0000-0000-000015010000}"/>
    <cellStyle name="20 % - Accent3 2 2 7 2" xfId="4318" xr:uid="{089F6C1D-139A-483D-813C-C11A2DD3C48F}"/>
    <cellStyle name="20 % - Accent3 2 2 7 2 2" xfId="8534" xr:uid="{552EB886-7B49-4FB4-A4D7-4198659AEA8A}"/>
    <cellStyle name="20 % - Accent3 2 2 7 2 3" xfId="12788" xr:uid="{E042E12B-BA70-455D-8CE8-61D0B34E448E}"/>
    <cellStyle name="20 % - Accent3 2 2 7 3" xfId="6427" xr:uid="{335E3E4A-CD91-43C2-AEA1-B961A51B1007}"/>
    <cellStyle name="20 % - Accent3 2 2 7 4" xfId="10681" xr:uid="{5CA0FCEB-215F-403C-85EA-AB7A3C4E8719}"/>
    <cellStyle name="20 % - Accent3 2 2 8" xfId="1507" xr:uid="{00000000-0005-0000-0000-000016010000}"/>
    <cellStyle name="20 % - Accent3 2 2 8 2" xfId="3616" xr:uid="{3D6C7072-5BFF-4D14-8D01-7074DCA8816D}"/>
    <cellStyle name="20 % - Accent3 2 2 8 2 2" xfId="7832" xr:uid="{4FDAD0F9-3CF8-4DD1-93B5-8E6BDE6D996B}"/>
    <cellStyle name="20 % - Accent3 2 2 8 2 3" xfId="12086" xr:uid="{A610F96E-B9F0-4A7E-819D-5AAAD3B8B361}"/>
    <cellStyle name="20 % - Accent3 2 2 8 3" xfId="5725" xr:uid="{E61DA3EF-A41B-445B-BBB6-ED524E7EB526}"/>
    <cellStyle name="20 % - Accent3 2 2 8 4" xfId="9979" xr:uid="{B0FF0953-7CCE-44AA-9C4F-0F2E7B5834EC}"/>
    <cellStyle name="20 % - Accent3 2 2 9" xfId="2913" xr:uid="{62E3BA05-F6BD-4647-A0A1-50142485C8FB}"/>
    <cellStyle name="20 % - Accent3 2 2 9 2" xfId="7129" xr:uid="{717DC14E-7CD0-4D54-BC22-6CE4ACEA1C76}"/>
    <cellStyle name="20 % - Accent3 2 2 9 3" xfId="11383" xr:uid="{2705DC6F-3FF9-4AE9-8E9C-7FC3D6382501}"/>
    <cellStyle name="20 % - Accent3 2 3" xfId="112" xr:uid="{00000000-0005-0000-0000-000017010000}"/>
    <cellStyle name="20 % - Accent3 2 4" xfId="113" xr:uid="{00000000-0005-0000-0000-000018010000}"/>
    <cellStyle name="20 % - Accent3 2 4 2" xfId="114" xr:uid="{00000000-0005-0000-0000-000019010000}"/>
    <cellStyle name="20 % - Accent3 2 4 2 2" xfId="2215" xr:uid="{00000000-0005-0000-0000-00001A010000}"/>
    <cellStyle name="20 % - Accent3 2 4 2 2 2" xfId="4324" xr:uid="{C32654E0-7EA3-4AC4-B738-A1406F5A03CA}"/>
    <cellStyle name="20 % - Accent3 2 4 2 2 2 2" xfId="8540" xr:uid="{AC6DE8C0-9E4A-4DFD-BC73-7447C029685B}"/>
    <cellStyle name="20 % - Accent3 2 4 2 2 2 3" xfId="12794" xr:uid="{2B3E1C9D-C413-481A-9403-71B8C89AB8F6}"/>
    <cellStyle name="20 % - Accent3 2 4 2 2 3" xfId="6433" xr:uid="{B99E3E1E-7C74-45D0-BAE8-6490CFAEE710}"/>
    <cellStyle name="20 % - Accent3 2 4 2 2 4" xfId="10687" xr:uid="{F87AC02D-E8C5-43D5-8616-2C303B00C2E9}"/>
    <cellStyle name="20 % - Accent3 2 4 2 3" xfId="1513" xr:uid="{00000000-0005-0000-0000-00001B010000}"/>
    <cellStyle name="20 % - Accent3 2 4 2 3 2" xfId="3622" xr:uid="{E4C1E785-1468-46FA-8793-50448CA096E7}"/>
    <cellStyle name="20 % - Accent3 2 4 2 3 2 2" xfId="7838" xr:uid="{4266F433-2D68-449A-9B73-3A5FBFD2DD04}"/>
    <cellStyle name="20 % - Accent3 2 4 2 3 2 3" xfId="12092" xr:uid="{BDFF9395-5802-4622-AAE4-C3B04BE1403E}"/>
    <cellStyle name="20 % - Accent3 2 4 2 3 3" xfId="5731" xr:uid="{7A69E5F2-C9F5-43E6-8FEB-D2093B1C7511}"/>
    <cellStyle name="20 % - Accent3 2 4 2 3 4" xfId="9985" xr:uid="{88530DE6-580D-497A-B933-EDC931EB9034}"/>
    <cellStyle name="20 % - Accent3 2 4 2 4" xfId="2919" xr:uid="{A9E21A54-4474-4E0B-A0CF-582491AABA68}"/>
    <cellStyle name="20 % - Accent3 2 4 2 4 2" xfId="7135" xr:uid="{10E30E23-6427-48C3-947F-B33979B21BF2}"/>
    <cellStyle name="20 % - Accent3 2 4 2 4 3" xfId="11389" xr:uid="{2D41BD7E-12FA-40A1-AF19-CF2EF9EE1D6B}"/>
    <cellStyle name="20 % - Accent3 2 4 2 5" xfId="5028" xr:uid="{845208C7-4C31-456E-98EE-81DC879AE029}"/>
    <cellStyle name="20 % - Accent3 2 4 2 6" xfId="9245" xr:uid="{9F8CC4C5-F781-434E-B8AC-65805013CBD7}"/>
    <cellStyle name="20 % - Accent3 2 5" xfId="115" xr:uid="{00000000-0005-0000-0000-00001C010000}"/>
    <cellStyle name="20 % - Accent3 2 5 10" xfId="5029" xr:uid="{8DE67403-F3B8-43D5-88A6-A2AC7E85F147}"/>
    <cellStyle name="20 % - Accent3 2 5 11" xfId="9246" xr:uid="{83E88F15-6631-4E7F-8DF2-0C44C2F92CAE}"/>
    <cellStyle name="20 % - Accent3 2 5 2" xfId="116" xr:uid="{00000000-0005-0000-0000-00001D010000}"/>
    <cellStyle name="20 % - Accent3 2 5 2 2" xfId="2217" xr:uid="{00000000-0005-0000-0000-00001E010000}"/>
    <cellStyle name="20 % - Accent3 2 5 2 2 2" xfId="4326" xr:uid="{002F5431-849E-4EFA-81D0-787E72979BE7}"/>
    <cellStyle name="20 % - Accent3 2 5 2 2 2 2" xfId="8542" xr:uid="{CEEA8CE5-A238-4E64-9282-BF3E206B3DDA}"/>
    <cellStyle name="20 % - Accent3 2 5 2 2 2 3" xfId="12796" xr:uid="{14829250-1B43-41C8-ABE7-4E9B84A50DDE}"/>
    <cellStyle name="20 % - Accent3 2 5 2 2 3" xfId="6435" xr:uid="{A5C94143-847B-45B8-B3EC-6BF6C3F6DC75}"/>
    <cellStyle name="20 % - Accent3 2 5 2 2 4" xfId="10689" xr:uid="{5078EDFD-16E4-45E2-9D32-3967209965AC}"/>
    <cellStyle name="20 % - Accent3 2 5 2 3" xfId="1515" xr:uid="{00000000-0005-0000-0000-00001F010000}"/>
    <cellStyle name="20 % - Accent3 2 5 2 3 2" xfId="3624" xr:uid="{3940A71F-2BF8-4498-B643-3705A66157F3}"/>
    <cellStyle name="20 % - Accent3 2 5 2 3 2 2" xfId="7840" xr:uid="{F253DA91-6D12-4FEF-9B6E-D9F6A2131D2C}"/>
    <cellStyle name="20 % - Accent3 2 5 2 3 2 3" xfId="12094" xr:uid="{0819A456-1182-413E-AFD0-D95FDAF888E7}"/>
    <cellStyle name="20 % - Accent3 2 5 2 3 3" xfId="5733" xr:uid="{A7C4905E-9BEC-4D47-8E6A-12713F5331EA}"/>
    <cellStyle name="20 % - Accent3 2 5 2 3 4" xfId="9987" xr:uid="{3C1E2ED1-6665-4D07-A1E3-957D9DFE9852}"/>
    <cellStyle name="20 % - Accent3 2 5 2 4" xfId="2921" xr:uid="{35757A37-04BF-41DD-BB16-06672EDE7794}"/>
    <cellStyle name="20 % - Accent3 2 5 2 4 2" xfId="7137" xr:uid="{86E658AE-5E58-41F5-A053-B32D18439AE8}"/>
    <cellStyle name="20 % - Accent3 2 5 2 4 3" xfId="11391" xr:uid="{C8101417-C1E2-4839-BEE1-48815C0B368A}"/>
    <cellStyle name="20 % - Accent3 2 5 2 5" xfId="5030" xr:uid="{B6D348A9-28AE-42BF-9F9F-E9E428412D5A}"/>
    <cellStyle name="20 % - Accent3 2 5 2 6" xfId="9247" xr:uid="{989F05D9-37D9-4A47-9EB3-B1C269AAB3F4}"/>
    <cellStyle name="20 % - Accent3 2 5 3" xfId="117" xr:uid="{00000000-0005-0000-0000-000020010000}"/>
    <cellStyle name="20 % - Accent3 2 5 3 2" xfId="2218" xr:uid="{00000000-0005-0000-0000-000021010000}"/>
    <cellStyle name="20 % - Accent3 2 5 3 2 2" xfId="4327" xr:uid="{A132E669-CED1-46F6-BEDB-69E70595EE93}"/>
    <cellStyle name="20 % - Accent3 2 5 3 2 2 2" xfId="8543" xr:uid="{E8549BCA-9FD4-4B73-8EF3-9B4B4F272352}"/>
    <cellStyle name="20 % - Accent3 2 5 3 2 2 3" xfId="12797" xr:uid="{621554C2-AC87-43B3-8D9B-8239C16C5A11}"/>
    <cellStyle name="20 % - Accent3 2 5 3 2 3" xfId="6436" xr:uid="{5FED26D7-ECDE-401A-A674-233F8E7695E2}"/>
    <cellStyle name="20 % - Accent3 2 5 3 2 4" xfId="10690" xr:uid="{8A845695-F2FB-4AEB-B268-4A32C6BF0502}"/>
    <cellStyle name="20 % - Accent3 2 5 3 3" xfId="1516" xr:uid="{00000000-0005-0000-0000-000022010000}"/>
    <cellStyle name="20 % - Accent3 2 5 3 3 2" xfId="3625" xr:uid="{DC596295-740C-45BB-8399-739FDBFD47F0}"/>
    <cellStyle name="20 % - Accent3 2 5 3 3 2 2" xfId="7841" xr:uid="{C8E6007C-BE39-4AE8-807A-2D57A01565C8}"/>
    <cellStyle name="20 % - Accent3 2 5 3 3 2 3" xfId="12095" xr:uid="{633CBBEF-455E-4D90-841F-5D2B15F9C723}"/>
    <cellStyle name="20 % - Accent3 2 5 3 3 3" xfId="5734" xr:uid="{5C7355F7-B7B3-4A34-AF56-9F66AA72341D}"/>
    <cellStyle name="20 % - Accent3 2 5 3 3 4" xfId="9988" xr:uid="{081230E2-8233-4ACE-A920-C827AF1BBA5A}"/>
    <cellStyle name="20 % - Accent3 2 5 3 4" xfId="2922" xr:uid="{E0091B44-20EA-4458-9628-48FDAA62DCC8}"/>
    <cellStyle name="20 % - Accent3 2 5 3 4 2" xfId="7138" xr:uid="{D3472B9F-9CF6-4DEF-A36E-2C3FA64194F8}"/>
    <cellStyle name="20 % - Accent3 2 5 3 4 3" xfId="11392" xr:uid="{3FDE9542-3B33-40A9-9104-838C0F692676}"/>
    <cellStyle name="20 % - Accent3 2 5 3 5" xfId="5031" xr:uid="{3B9D1D07-8A44-45F4-B160-425F20090633}"/>
    <cellStyle name="20 % - Accent3 2 5 3 6" xfId="9248" xr:uid="{180D12C7-D6C4-439E-B94A-963EF5F18D31}"/>
    <cellStyle name="20 % - Accent3 2 5 4" xfId="118" xr:uid="{00000000-0005-0000-0000-000023010000}"/>
    <cellStyle name="20 % - Accent3 2 5 4 2" xfId="2219" xr:uid="{00000000-0005-0000-0000-000024010000}"/>
    <cellStyle name="20 % - Accent3 2 5 4 2 2" xfId="4328" xr:uid="{4F35FC3F-A698-4444-B6E6-E0CBAC849B4D}"/>
    <cellStyle name="20 % - Accent3 2 5 4 2 2 2" xfId="8544" xr:uid="{D50A7C22-34EE-4ED2-ABA8-5ACDE2C2D30A}"/>
    <cellStyle name="20 % - Accent3 2 5 4 2 2 3" xfId="12798" xr:uid="{CC9A0139-993C-46FC-A075-6C9AA400E7E8}"/>
    <cellStyle name="20 % - Accent3 2 5 4 2 3" xfId="6437" xr:uid="{AD1952DB-096B-4C20-A7B2-85679A9674E5}"/>
    <cellStyle name="20 % - Accent3 2 5 4 2 4" xfId="10691" xr:uid="{C71F3D10-4495-4396-A066-D97A9148C1AF}"/>
    <cellStyle name="20 % - Accent3 2 5 4 3" xfId="1517" xr:uid="{00000000-0005-0000-0000-000025010000}"/>
    <cellStyle name="20 % - Accent3 2 5 4 3 2" xfId="3626" xr:uid="{194A2447-7C0C-4B9D-BDBF-3851D08ED943}"/>
    <cellStyle name="20 % - Accent3 2 5 4 3 2 2" xfId="7842" xr:uid="{A32547DD-02EF-4B6A-804A-C663B1E10C31}"/>
    <cellStyle name="20 % - Accent3 2 5 4 3 2 3" xfId="12096" xr:uid="{54D5C7DA-C096-4563-8EBA-A79DF3F2D8BC}"/>
    <cellStyle name="20 % - Accent3 2 5 4 3 3" xfId="5735" xr:uid="{A71992F8-3065-49CD-8DA8-CF900575F85A}"/>
    <cellStyle name="20 % - Accent3 2 5 4 3 4" xfId="9989" xr:uid="{53470C4F-A208-43D1-A9CA-A535616E058B}"/>
    <cellStyle name="20 % - Accent3 2 5 4 4" xfId="2923" xr:uid="{8907A6D4-106D-4977-B44A-3D8D61F68B15}"/>
    <cellStyle name="20 % - Accent3 2 5 4 4 2" xfId="7139" xr:uid="{19134DCD-E57F-41C1-A74F-749CFF8DDB68}"/>
    <cellStyle name="20 % - Accent3 2 5 4 4 3" xfId="11393" xr:uid="{CBC9A0D9-1DBD-4FB5-AC95-203ED5D38B59}"/>
    <cellStyle name="20 % - Accent3 2 5 4 5" xfId="5032" xr:uid="{F3D5103F-E31C-4FC6-8CBF-6C7537F76407}"/>
    <cellStyle name="20 % - Accent3 2 5 4 6" xfId="9249" xr:uid="{2417E1C2-FA3C-4277-82E9-AB7BB8ECA0C0}"/>
    <cellStyle name="20 % - Accent3 2 5 5" xfId="119" xr:uid="{00000000-0005-0000-0000-000026010000}"/>
    <cellStyle name="20 % - Accent3 2 5 5 2" xfId="2220" xr:uid="{00000000-0005-0000-0000-000027010000}"/>
    <cellStyle name="20 % - Accent3 2 5 5 2 2" xfId="4329" xr:uid="{2EED4B31-4770-4D7E-B65B-124A17705BD5}"/>
    <cellStyle name="20 % - Accent3 2 5 5 2 2 2" xfId="8545" xr:uid="{D3AAE2AD-263F-4357-BDFE-A197DFC7E381}"/>
    <cellStyle name="20 % - Accent3 2 5 5 2 2 3" xfId="12799" xr:uid="{7F05BA11-344A-4800-9348-7BB0B475D4B7}"/>
    <cellStyle name="20 % - Accent3 2 5 5 2 3" xfId="6438" xr:uid="{E4277A98-D3F7-483A-A304-5B099ACB0C64}"/>
    <cellStyle name="20 % - Accent3 2 5 5 2 4" xfId="10692" xr:uid="{92BA5310-C777-49F4-A12B-1D37A6DE7A50}"/>
    <cellStyle name="20 % - Accent3 2 5 5 3" xfId="1518" xr:uid="{00000000-0005-0000-0000-000028010000}"/>
    <cellStyle name="20 % - Accent3 2 5 5 3 2" xfId="3627" xr:uid="{86547002-F1D2-445B-B0A6-63E41A0F2E5F}"/>
    <cellStyle name="20 % - Accent3 2 5 5 3 2 2" xfId="7843" xr:uid="{42E814EC-B6D5-4D5B-AFFB-9C75982EB07B}"/>
    <cellStyle name="20 % - Accent3 2 5 5 3 2 3" xfId="12097" xr:uid="{C8AB327E-F6A1-4B84-A856-9E03972FE50E}"/>
    <cellStyle name="20 % - Accent3 2 5 5 3 3" xfId="5736" xr:uid="{37851B3F-01BE-41C1-A022-78D702F6193C}"/>
    <cellStyle name="20 % - Accent3 2 5 5 3 4" xfId="9990" xr:uid="{A7CC02EA-78B0-4758-9406-275F94E01C71}"/>
    <cellStyle name="20 % - Accent3 2 5 5 4" xfId="2924" xr:uid="{352042F4-CCBF-4453-8329-D6E266E1477C}"/>
    <cellStyle name="20 % - Accent3 2 5 5 4 2" xfId="7140" xr:uid="{15EF21FE-C6E9-4C0D-AA1B-001311F5E505}"/>
    <cellStyle name="20 % - Accent3 2 5 5 4 3" xfId="11394" xr:uid="{D42AEA15-2762-44A7-8DB1-E44A1EBBB422}"/>
    <cellStyle name="20 % - Accent3 2 5 5 5" xfId="5033" xr:uid="{840B4AF4-EF62-400C-A969-F292B21817FB}"/>
    <cellStyle name="20 % - Accent3 2 5 5 6" xfId="9250" xr:uid="{90F8127A-2907-48E2-941A-D29790AF9897}"/>
    <cellStyle name="20 % - Accent3 2 5 6" xfId="120" xr:uid="{00000000-0005-0000-0000-000029010000}"/>
    <cellStyle name="20 % - Accent3 2 5 6 2" xfId="2221" xr:uid="{00000000-0005-0000-0000-00002A010000}"/>
    <cellStyle name="20 % - Accent3 2 5 6 2 2" xfId="4330" xr:uid="{38098EEA-03F3-4BE2-959C-21810850070B}"/>
    <cellStyle name="20 % - Accent3 2 5 6 2 2 2" xfId="8546" xr:uid="{B635706B-B064-4414-B7E8-89DA243E4675}"/>
    <cellStyle name="20 % - Accent3 2 5 6 2 2 3" xfId="12800" xr:uid="{E1BDAB78-F89B-4933-8A6D-B3947B085F7B}"/>
    <cellStyle name="20 % - Accent3 2 5 6 2 3" xfId="6439" xr:uid="{13D6C371-B3B1-4778-B935-0DA3526543CD}"/>
    <cellStyle name="20 % - Accent3 2 5 6 2 4" xfId="10693" xr:uid="{5C2BA760-01B9-4E56-8654-A218EA404D39}"/>
    <cellStyle name="20 % - Accent3 2 5 6 3" xfId="1519" xr:uid="{00000000-0005-0000-0000-00002B010000}"/>
    <cellStyle name="20 % - Accent3 2 5 6 3 2" xfId="3628" xr:uid="{7B6D89A1-EF95-4C65-A53A-BBB2DCC4C84C}"/>
    <cellStyle name="20 % - Accent3 2 5 6 3 2 2" xfId="7844" xr:uid="{5F421AF5-E386-443B-99E2-5EA6D636F45C}"/>
    <cellStyle name="20 % - Accent3 2 5 6 3 2 3" xfId="12098" xr:uid="{E1659E00-48F3-4D81-B785-3263A6A07C98}"/>
    <cellStyle name="20 % - Accent3 2 5 6 3 3" xfId="5737" xr:uid="{0EDA99A8-8806-4539-AF7C-243829BFEB58}"/>
    <cellStyle name="20 % - Accent3 2 5 6 3 4" xfId="9991" xr:uid="{0F392482-985E-4700-A6E8-6C1F70337EAC}"/>
    <cellStyle name="20 % - Accent3 2 5 6 4" xfId="2925" xr:uid="{EED69DFC-00EE-4930-8276-A68CB47ED2D5}"/>
    <cellStyle name="20 % - Accent3 2 5 6 4 2" xfId="7141" xr:uid="{3D6059B8-2F31-48A1-8C98-8A4E22ED872D}"/>
    <cellStyle name="20 % - Accent3 2 5 6 4 3" xfId="11395" xr:uid="{7382CB3F-5819-4861-BC89-6A4FA7B8130E}"/>
    <cellStyle name="20 % - Accent3 2 5 6 5" xfId="5034" xr:uid="{692CD35A-BF73-48AC-B35F-59CA8099834B}"/>
    <cellStyle name="20 % - Accent3 2 5 6 6" xfId="9251" xr:uid="{65F08551-FA98-4D55-A36F-B2196B99A6D3}"/>
    <cellStyle name="20 % - Accent3 2 5 7" xfId="2216" xr:uid="{00000000-0005-0000-0000-00002C010000}"/>
    <cellStyle name="20 % - Accent3 2 5 7 2" xfId="4325" xr:uid="{056423E9-2700-403B-9883-56FC065BD1FF}"/>
    <cellStyle name="20 % - Accent3 2 5 7 2 2" xfId="8541" xr:uid="{06E92A49-478D-42BD-BF86-737A4FD35F1A}"/>
    <cellStyle name="20 % - Accent3 2 5 7 2 3" xfId="12795" xr:uid="{FA3F17A2-53EE-4869-9DD0-9464F4766423}"/>
    <cellStyle name="20 % - Accent3 2 5 7 3" xfId="6434" xr:uid="{81321D54-749B-46B1-B5EE-D3929DA4DAE9}"/>
    <cellStyle name="20 % - Accent3 2 5 7 4" xfId="10688" xr:uid="{C186E441-E269-41F6-BC7E-884E9BA5009D}"/>
    <cellStyle name="20 % - Accent3 2 5 8" xfId="1514" xr:uid="{00000000-0005-0000-0000-00002D010000}"/>
    <cellStyle name="20 % - Accent3 2 5 8 2" xfId="3623" xr:uid="{7078D0B7-48B8-44BC-8F48-D0BDFAD560F2}"/>
    <cellStyle name="20 % - Accent3 2 5 8 2 2" xfId="7839" xr:uid="{05081E13-A7EE-413A-9E99-CAAA25E05E1A}"/>
    <cellStyle name="20 % - Accent3 2 5 8 2 3" xfId="12093" xr:uid="{BFAF483F-20F1-45CF-B5CD-4B0A4B0ACE61}"/>
    <cellStyle name="20 % - Accent3 2 5 8 3" xfId="5732" xr:uid="{1D11E9D6-FDCF-4EC5-835A-CBCA3260442A}"/>
    <cellStyle name="20 % - Accent3 2 5 8 4" xfId="9986" xr:uid="{0424A095-B697-41B8-B612-9A3913459F7C}"/>
    <cellStyle name="20 % - Accent3 2 5 9" xfId="2920" xr:uid="{7FC0B0CF-2A16-4A49-962A-0E7F016EE3B0}"/>
    <cellStyle name="20 % - Accent3 2 5 9 2" xfId="7136" xr:uid="{CF04FA34-0C3C-45A2-AE0E-1A294215A2FE}"/>
    <cellStyle name="20 % - Accent3 2 5 9 3" xfId="11390" xr:uid="{4F126108-77AD-421A-A5ED-C715380AF9C4}"/>
    <cellStyle name="20 % - Accent3 2 6" xfId="121" xr:uid="{00000000-0005-0000-0000-00002E010000}"/>
    <cellStyle name="20 % - Accent3 2 6 2" xfId="2222" xr:uid="{00000000-0005-0000-0000-00002F010000}"/>
    <cellStyle name="20 % - Accent3 2 6 2 2" xfId="4331" xr:uid="{0B4CF1A5-9EF3-40FE-AEF7-6B9233680E12}"/>
    <cellStyle name="20 % - Accent3 2 6 2 2 2" xfId="8547" xr:uid="{F099CA17-3895-4C8E-BA3A-52A37F50C39B}"/>
    <cellStyle name="20 % - Accent3 2 6 2 2 3" xfId="12801" xr:uid="{6FC94D3A-AC96-44B9-8309-7E45B304C2D1}"/>
    <cellStyle name="20 % - Accent3 2 6 2 3" xfId="6440" xr:uid="{811928EE-2726-4454-BF75-F7959F4A088A}"/>
    <cellStyle name="20 % - Accent3 2 6 2 4" xfId="10694" xr:uid="{0069DEF4-335D-4F81-A947-7B3A76D257F7}"/>
    <cellStyle name="20 % - Accent3 2 6 3" xfId="1520" xr:uid="{00000000-0005-0000-0000-000030010000}"/>
    <cellStyle name="20 % - Accent3 2 6 3 2" xfId="3629" xr:uid="{35F7A253-76CC-4C6B-8F0C-B2207D66948E}"/>
    <cellStyle name="20 % - Accent3 2 6 3 2 2" xfId="7845" xr:uid="{49B1BF70-BD50-4222-B30A-8AF6015F87BE}"/>
    <cellStyle name="20 % - Accent3 2 6 3 2 3" xfId="12099" xr:uid="{1A03F5D4-A837-4FA0-80E0-9A13A649055E}"/>
    <cellStyle name="20 % - Accent3 2 6 3 3" xfId="5738" xr:uid="{F3785F8A-5524-46D1-9843-ADCFA58BAC64}"/>
    <cellStyle name="20 % - Accent3 2 6 3 4" xfId="9992" xr:uid="{401C41DF-51E0-4A2F-ABDA-98D7C23DC74A}"/>
    <cellStyle name="20 % - Accent3 2 6 4" xfId="2926" xr:uid="{EC8BBC9F-A837-4A1E-93B5-D9CBA95BF7F0}"/>
    <cellStyle name="20 % - Accent3 2 6 4 2" xfId="7142" xr:uid="{1337933C-F868-4584-85C1-5D98AAB4D4EB}"/>
    <cellStyle name="20 % - Accent3 2 6 4 3" xfId="11396" xr:uid="{E13C1070-7FB7-4CA6-95AE-CC67EE3EE412}"/>
    <cellStyle name="20 % - Accent3 2 6 5" xfId="5035" xr:uid="{4EECF1F0-E9CC-4DF3-997D-66F3522A6869}"/>
    <cellStyle name="20 % - Accent3 2 6 6" xfId="9252" xr:uid="{2BFA85F7-F559-4A52-AD1D-4B1161BF7D95}"/>
    <cellStyle name="20 % - Accent3 2 7" xfId="122" xr:uid="{00000000-0005-0000-0000-000031010000}"/>
    <cellStyle name="20 % - Accent3 2 7 2" xfId="2223" xr:uid="{00000000-0005-0000-0000-000032010000}"/>
    <cellStyle name="20 % - Accent3 2 7 2 2" xfId="4332" xr:uid="{D82CD748-9A37-4F50-8B55-2F8F319C71C7}"/>
    <cellStyle name="20 % - Accent3 2 7 2 2 2" xfId="8548" xr:uid="{E63813A9-DE7A-4FF0-A1FA-434BFCF21128}"/>
    <cellStyle name="20 % - Accent3 2 7 2 2 3" xfId="12802" xr:uid="{9583AD79-7D70-48EC-98EE-7A9EFAFDEDB5}"/>
    <cellStyle name="20 % - Accent3 2 7 2 3" xfId="6441" xr:uid="{6C963826-3167-4FF5-835E-A461DA059093}"/>
    <cellStyle name="20 % - Accent3 2 7 2 4" xfId="10695" xr:uid="{3F59E72F-53FF-4C03-810D-63B5478B78C3}"/>
    <cellStyle name="20 % - Accent3 2 7 3" xfId="1521" xr:uid="{00000000-0005-0000-0000-000033010000}"/>
    <cellStyle name="20 % - Accent3 2 7 3 2" xfId="3630" xr:uid="{195A3762-44D5-4280-A45C-B34AEC5B0CA8}"/>
    <cellStyle name="20 % - Accent3 2 7 3 2 2" xfId="7846" xr:uid="{ADBD42C1-53E8-4B3E-B349-73FDF866212B}"/>
    <cellStyle name="20 % - Accent3 2 7 3 2 3" xfId="12100" xr:uid="{FF987D54-B610-4F74-8325-F54A04E42C8D}"/>
    <cellStyle name="20 % - Accent3 2 7 3 3" xfId="5739" xr:uid="{1E37E3C0-62C8-4D58-A5BA-2CA46ADE194D}"/>
    <cellStyle name="20 % - Accent3 2 7 3 4" xfId="9993" xr:uid="{131DD446-28FF-4D55-8E9F-619777B5848C}"/>
    <cellStyle name="20 % - Accent3 2 7 4" xfId="2927" xr:uid="{CAAE5C5F-7E35-43E9-BD57-0ABC7797282D}"/>
    <cellStyle name="20 % - Accent3 2 7 4 2" xfId="7143" xr:uid="{AF8F7050-7E44-4DD8-A828-3979DE2992C4}"/>
    <cellStyle name="20 % - Accent3 2 7 4 3" xfId="11397" xr:uid="{621F2983-F35A-41A3-8074-C81DA8A22E58}"/>
    <cellStyle name="20 % - Accent3 2 7 5" xfId="5036" xr:uid="{386DCE8E-D5B1-4300-BF7A-0CC4F8BB4AD7}"/>
    <cellStyle name="20 % - Accent3 2 7 6" xfId="9253" xr:uid="{CBE38374-5A95-46BD-84E7-25AE51853E1E}"/>
    <cellStyle name="20 % - Accent3 2 8" xfId="123" xr:uid="{00000000-0005-0000-0000-000034010000}"/>
    <cellStyle name="20 % - Accent3 2 8 2" xfId="2224" xr:uid="{00000000-0005-0000-0000-000035010000}"/>
    <cellStyle name="20 % - Accent3 2 8 2 2" xfId="4333" xr:uid="{BBF52B38-F5E8-4EAD-B8D9-3E881C12F579}"/>
    <cellStyle name="20 % - Accent3 2 8 2 2 2" xfId="8549" xr:uid="{73E88B42-24CF-4026-910E-1FCECAEF7FCF}"/>
    <cellStyle name="20 % - Accent3 2 8 2 2 3" xfId="12803" xr:uid="{EF4D8682-27BF-466A-9A16-009B79E9921B}"/>
    <cellStyle name="20 % - Accent3 2 8 2 3" xfId="6442" xr:uid="{E728C4F2-4917-4609-834E-93F0DC03F6D6}"/>
    <cellStyle name="20 % - Accent3 2 8 2 4" xfId="10696" xr:uid="{37150884-CE70-46E2-AF4C-FFFFA4A4182A}"/>
    <cellStyle name="20 % - Accent3 2 8 3" xfId="1522" xr:uid="{00000000-0005-0000-0000-000036010000}"/>
    <cellStyle name="20 % - Accent3 2 8 3 2" xfId="3631" xr:uid="{822244FC-D0F1-4C5F-9A06-DE91A5CCB4CA}"/>
    <cellStyle name="20 % - Accent3 2 8 3 2 2" xfId="7847" xr:uid="{FB94D7B3-BE83-4B7B-AC0F-D7264D9B34DD}"/>
    <cellStyle name="20 % - Accent3 2 8 3 2 3" xfId="12101" xr:uid="{53417352-7366-4370-93FF-319CA589856A}"/>
    <cellStyle name="20 % - Accent3 2 8 3 3" xfId="5740" xr:uid="{009AE8DF-B4B6-4B8A-9011-078DF053CE22}"/>
    <cellStyle name="20 % - Accent3 2 8 3 4" xfId="9994" xr:uid="{AC4328B0-748B-41AE-8D89-5EB1104B534F}"/>
    <cellStyle name="20 % - Accent3 2 8 4" xfId="2928" xr:uid="{5DC747F7-F9CB-404C-9017-C2539A8D0FAE}"/>
    <cellStyle name="20 % - Accent3 2 8 4 2" xfId="7144" xr:uid="{FC6C833D-4E95-46AE-9F03-56A1613E9DD2}"/>
    <cellStyle name="20 % - Accent3 2 8 4 3" xfId="11398" xr:uid="{DE5886B7-67C4-4A16-8FED-4857FB9F7D9D}"/>
    <cellStyle name="20 % - Accent3 2 8 5" xfId="5037" xr:uid="{87262A9B-E675-4841-9AB3-C66396542DDB}"/>
    <cellStyle name="20 % - Accent3 2 8 6" xfId="9254" xr:uid="{871532F9-838C-46A0-B088-1618CC412B3A}"/>
    <cellStyle name="20 % - Accent3 2 9" xfId="124" xr:uid="{00000000-0005-0000-0000-000037010000}"/>
    <cellStyle name="20 % - Accent3 2 9 2" xfId="2225" xr:uid="{00000000-0005-0000-0000-000038010000}"/>
    <cellStyle name="20 % - Accent3 2 9 2 2" xfId="4334" xr:uid="{D3602C5B-9374-48AA-B099-934A16411404}"/>
    <cellStyle name="20 % - Accent3 2 9 2 2 2" xfId="8550" xr:uid="{80548824-9845-45D9-962A-4D1FCBC77FCC}"/>
    <cellStyle name="20 % - Accent3 2 9 2 2 3" xfId="12804" xr:uid="{F43CC5D0-24D1-4B15-A8F3-E0DF534558D8}"/>
    <cellStyle name="20 % - Accent3 2 9 2 3" xfId="6443" xr:uid="{BCB55708-44DB-468A-A31C-096049189B31}"/>
    <cellStyle name="20 % - Accent3 2 9 2 4" xfId="10697" xr:uid="{1187EF25-6691-4936-877B-2ABE5825E8C2}"/>
    <cellStyle name="20 % - Accent3 2 9 3" xfId="1523" xr:uid="{00000000-0005-0000-0000-000039010000}"/>
    <cellStyle name="20 % - Accent3 2 9 3 2" xfId="3632" xr:uid="{E36F5434-9311-45BB-A651-BA674C1449F4}"/>
    <cellStyle name="20 % - Accent3 2 9 3 2 2" xfId="7848" xr:uid="{43049542-E1E0-4643-865E-66E287A5CFC5}"/>
    <cellStyle name="20 % - Accent3 2 9 3 2 3" xfId="12102" xr:uid="{729797E3-8C05-4CAD-8760-30CC2C382F9C}"/>
    <cellStyle name="20 % - Accent3 2 9 3 3" xfId="5741" xr:uid="{84598A72-5272-4F88-8434-2946FF47A7E9}"/>
    <cellStyle name="20 % - Accent3 2 9 3 4" xfId="9995" xr:uid="{124425EB-0607-4E70-AC9D-E152073466AB}"/>
    <cellStyle name="20 % - Accent3 2 9 4" xfId="2929" xr:uid="{A5E0FF76-BD3A-439A-B6FB-ED004595988F}"/>
    <cellStyle name="20 % - Accent3 2 9 4 2" xfId="7145" xr:uid="{72457344-EC94-48E2-89C3-EA798C88D7A8}"/>
    <cellStyle name="20 % - Accent3 2 9 4 3" xfId="11399" xr:uid="{6127B656-40D9-4E9D-87E1-1737E0551E40}"/>
    <cellStyle name="20 % - Accent3 2 9 5" xfId="5038" xr:uid="{DB4E3C7C-3C0C-43F8-898D-48E45E574A38}"/>
    <cellStyle name="20 % - Accent3 2 9 6" xfId="9255" xr:uid="{53E5A104-7C22-4788-B401-29E0A2E9EC79}"/>
    <cellStyle name="20 % - Accent3 2_20180507-BPEMS tableau de suivi ETP AVRIL test V2" xfId="125" xr:uid="{00000000-0005-0000-0000-00003A010000}"/>
    <cellStyle name="20 % - Accent3 3" xfId="126" xr:uid="{00000000-0005-0000-0000-00003B010000}"/>
    <cellStyle name="20 % - Accent3 3 10" xfId="5039" xr:uid="{ADA5692C-5D1D-4305-A3ED-73F7F7D1CB1D}"/>
    <cellStyle name="20 % - Accent3 3 11" xfId="9256" xr:uid="{52CB7E90-E005-40FA-8FD0-76A8CF11ABA5}"/>
    <cellStyle name="20 % - Accent3 3 2" xfId="127" xr:uid="{00000000-0005-0000-0000-00003C010000}"/>
    <cellStyle name="20 % - Accent3 3 2 2" xfId="2227" xr:uid="{00000000-0005-0000-0000-00003D010000}"/>
    <cellStyle name="20 % - Accent3 3 2 2 2" xfId="4336" xr:uid="{9EAD2052-D0D6-4529-9BD5-B1AD7D30669B}"/>
    <cellStyle name="20 % - Accent3 3 2 2 2 2" xfId="8552" xr:uid="{A9AC02FC-B174-4BB7-B087-61A7B4F3C3EF}"/>
    <cellStyle name="20 % - Accent3 3 2 2 2 3" xfId="12806" xr:uid="{D057B82B-44EC-48F7-9305-E056BD43CB87}"/>
    <cellStyle name="20 % - Accent3 3 2 2 3" xfId="6445" xr:uid="{FA8C3498-A466-44E7-B17D-66320A0931CF}"/>
    <cellStyle name="20 % - Accent3 3 2 2 4" xfId="10699" xr:uid="{26F83A36-FEDA-43CC-BF6B-5C2E5E01194A}"/>
    <cellStyle name="20 % - Accent3 3 2 3" xfId="1525" xr:uid="{00000000-0005-0000-0000-00003E010000}"/>
    <cellStyle name="20 % - Accent3 3 2 3 2" xfId="3634" xr:uid="{E0781F08-DE91-4A8B-8F54-8CB03FEE9B8A}"/>
    <cellStyle name="20 % - Accent3 3 2 3 2 2" xfId="7850" xr:uid="{EB53A32F-49F2-4221-91C4-57175B02783B}"/>
    <cellStyle name="20 % - Accent3 3 2 3 2 3" xfId="12104" xr:uid="{966F2B57-DFCD-4826-9EC3-83B953C228B0}"/>
    <cellStyle name="20 % - Accent3 3 2 3 3" xfId="5743" xr:uid="{550A2817-26F4-433C-8E12-CBCC8941D14F}"/>
    <cellStyle name="20 % - Accent3 3 2 3 4" xfId="9997" xr:uid="{5AE65EB2-5B8B-445B-9DB0-86DF1CE1C7BB}"/>
    <cellStyle name="20 % - Accent3 3 2 4" xfId="2931" xr:uid="{CDCCB449-BCEA-44C2-9F84-9EB343FA1906}"/>
    <cellStyle name="20 % - Accent3 3 2 4 2" xfId="7147" xr:uid="{2BFD2CC9-7A39-428F-B8B5-9162ED6B6DEF}"/>
    <cellStyle name="20 % - Accent3 3 2 4 3" xfId="11401" xr:uid="{286C8FDB-61F0-4B04-83C7-DFE12DF50D20}"/>
    <cellStyle name="20 % - Accent3 3 2 5" xfId="5040" xr:uid="{FE529414-CE0D-4236-B191-BA789500B1C3}"/>
    <cellStyle name="20 % - Accent3 3 2 6" xfId="9257" xr:uid="{5F159776-C365-4E5F-87D2-65032E667961}"/>
    <cellStyle name="20 % - Accent3 3 3" xfId="128" xr:uid="{00000000-0005-0000-0000-00003F010000}"/>
    <cellStyle name="20 % - Accent3 3 3 2" xfId="2228" xr:uid="{00000000-0005-0000-0000-000040010000}"/>
    <cellStyle name="20 % - Accent3 3 3 2 2" xfId="4337" xr:uid="{DFAA2C3A-8FB4-4DEA-A647-179AC997D7C1}"/>
    <cellStyle name="20 % - Accent3 3 3 2 2 2" xfId="8553" xr:uid="{628288B7-4B54-4964-B4D5-6DE60893628A}"/>
    <cellStyle name="20 % - Accent3 3 3 2 2 3" xfId="12807" xr:uid="{3F6B2485-B44B-4083-9332-A409FEE8059B}"/>
    <cellStyle name="20 % - Accent3 3 3 2 3" xfId="6446" xr:uid="{FAC4609B-B87B-4F7A-8651-07042E9A09F7}"/>
    <cellStyle name="20 % - Accent3 3 3 2 4" xfId="10700" xr:uid="{F6B9F133-79B7-4D8E-A9D3-C5AF6E7B176D}"/>
    <cellStyle name="20 % - Accent3 3 3 3" xfId="1526" xr:uid="{00000000-0005-0000-0000-000041010000}"/>
    <cellStyle name="20 % - Accent3 3 3 3 2" xfId="3635" xr:uid="{1B1D67AC-41D7-4CC9-8DF5-4909DAB4FD07}"/>
    <cellStyle name="20 % - Accent3 3 3 3 2 2" xfId="7851" xr:uid="{FAAEF9FF-28EE-476C-B590-1B4C0B48A279}"/>
    <cellStyle name="20 % - Accent3 3 3 3 2 3" xfId="12105" xr:uid="{3092C381-A740-4AB4-A062-B98C5C2B81B5}"/>
    <cellStyle name="20 % - Accent3 3 3 3 3" xfId="5744" xr:uid="{5BA4D9D7-8A11-46A1-9EED-AF4F6941D35A}"/>
    <cellStyle name="20 % - Accent3 3 3 3 4" xfId="9998" xr:uid="{9431AF81-524D-4454-A4BB-C4A6544A11F3}"/>
    <cellStyle name="20 % - Accent3 3 3 4" xfId="2932" xr:uid="{3A2B848E-ED67-4D06-93DA-F6C6A03289F6}"/>
    <cellStyle name="20 % - Accent3 3 3 4 2" xfId="7148" xr:uid="{56CD3C50-CE0E-4F62-8A3B-B9C4AE6E148E}"/>
    <cellStyle name="20 % - Accent3 3 3 4 3" xfId="11402" xr:uid="{6F95D00B-7013-473D-A56E-7D03A89C9181}"/>
    <cellStyle name="20 % - Accent3 3 3 5" xfId="5041" xr:uid="{69EE3958-405D-47BD-8552-9DFC3B0A6A97}"/>
    <cellStyle name="20 % - Accent3 3 3 6" xfId="9258" xr:uid="{882AC642-8ED7-4F12-BCF9-8E387201ABE8}"/>
    <cellStyle name="20 % - Accent3 3 4" xfId="129" xr:uid="{00000000-0005-0000-0000-000042010000}"/>
    <cellStyle name="20 % - Accent3 3 4 2" xfId="2229" xr:uid="{00000000-0005-0000-0000-000043010000}"/>
    <cellStyle name="20 % - Accent3 3 4 2 2" xfId="4338" xr:uid="{69FE997E-6C4F-47F9-AB10-639D512F75A7}"/>
    <cellStyle name="20 % - Accent3 3 4 2 2 2" xfId="8554" xr:uid="{A09B79CC-4C8F-45EC-A7CF-0E5C6256F1F5}"/>
    <cellStyle name="20 % - Accent3 3 4 2 2 3" xfId="12808" xr:uid="{E14EDE05-78BC-45F9-8604-A232B110CC33}"/>
    <cellStyle name="20 % - Accent3 3 4 2 3" xfId="6447" xr:uid="{67594944-1039-49EF-ABC6-0645E15D767E}"/>
    <cellStyle name="20 % - Accent3 3 4 2 4" xfId="10701" xr:uid="{83B15A48-6ABC-4CCE-B5DD-82F5E580F76E}"/>
    <cellStyle name="20 % - Accent3 3 4 3" xfId="1527" xr:uid="{00000000-0005-0000-0000-000044010000}"/>
    <cellStyle name="20 % - Accent3 3 4 3 2" xfId="3636" xr:uid="{B7BF483F-783C-4FC9-9947-92744534B88E}"/>
    <cellStyle name="20 % - Accent3 3 4 3 2 2" xfId="7852" xr:uid="{59B2F516-0A72-41B9-8107-181A6C91538D}"/>
    <cellStyle name="20 % - Accent3 3 4 3 2 3" xfId="12106" xr:uid="{685ED6F6-6F90-43DE-A7E1-7DC561EE8525}"/>
    <cellStyle name="20 % - Accent3 3 4 3 3" xfId="5745" xr:uid="{184ACB10-1C89-45AF-87CD-E6309E336A63}"/>
    <cellStyle name="20 % - Accent3 3 4 3 4" xfId="9999" xr:uid="{1E93E209-8111-4DDA-9581-383467DB5743}"/>
    <cellStyle name="20 % - Accent3 3 4 4" xfId="2933" xr:uid="{06E0B764-3464-4A11-A7E7-76DF9E3B5820}"/>
    <cellStyle name="20 % - Accent3 3 4 4 2" xfId="7149" xr:uid="{D5153A15-52C4-4488-A43B-1416AD8DDE5F}"/>
    <cellStyle name="20 % - Accent3 3 4 4 3" xfId="11403" xr:uid="{4F33E2AB-82E3-49E9-B968-9829E87413BB}"/>
    <cellStyle name="20 % - Accent3 3 4 5" xfId="5042" xr:uid="{ED5BD7F4-5EF0-4448-A81E-EE7B70771A6B}"/>
    <cellStyle name="20 % - Accent3 3 4 6" xfId="9259" xr:uid="{D5528D48-87E9-486E-9C8E-DFC1B6D2CADD}"/>
    <cellStyle name="20 % - Accent3 3 5" xfId="130" xr:uid="{00000000-0005-0000-0000-000045010000}"/>
    <cellStyle name="20 % - Accent3 3 5 2" xfId="2230" xr:uid="{00000000-0005-0000-0000-000046010000}"/>
    <cellStyle name="20 % - Accent3 3 5 2 2" xfId="4339" xr:uid="{1ACF627A-3FF8-4C2B-9D6B-8D9A83FC9B5E}"/>
    <cellStyle name="20 % - Accent3 3 5 2 2 2" xfId="8555" xr:uid="{FF72F3ED-344B-4376-996D-F253889810B7}"/>
    <cellStyle name="20 % - Accent3 3 5 2 2 3" xfId="12809" xr:uid="{F664F560-23AE-4BFF-9EC0-AAD6F04D8209}"/>
    <cellStyle name="20 % - Accent3 3 5 2 3" xfId="6448" xr:uid="{4115F0C1-7F67-48C2-85B0-BC0D350CE16C}"/>
    <cellStyle name="20 % - Accent3 3 5 2 4" xfId="10702" xr:uid="{E1062497-117D-4CBB-8042-B110414A5AC9}"/>
    <cellStyle name="20 % - Accent3 3 5 3" xfId="1528" xr:uid="{00000000-0005-0000-0000-000047010000}"/>
    <cellStyle name="20 % - Accent3 3 5 3 2" xfId="3637" xr:uid="{0623D517-CA06-4DA6-8C90-79B0C3C28270}"/>
    <cellStyle name="20 % - Accent3 3 5 3 2 2" xfId="7853" xr:uid="{FA5A7BCA-7A51-46AC-9204-97628F12FEA6}"/>
    <cellStyle name="20 % - Accent3 3 5 3 2 3" xfId="12107" xr:uid="{0C6FAB20-39F6-41FA-9E9E-4D3171B2CFC7}"/>
    <cellStyle name="20 % - Accent3 3 5 3 3" xfId="5746" xr:uid="{F5521114-31AE-4FCA-B2B2-42B866F7A4FD}"/>
    <cellStyle name="20 % - Accent3 3 5 3 4" xfId="10000" xr:uid="{1B6852C8-A226-4C12-8F67-EBDA4924CE86}"/>
    <cellStyle name="20 % - Accent3 3 5 4" xfId="2934" xr:uid="{C0BF1D78-C220-48E5-AF58-2300BA3E88C3}"/>
    <cellStyle name="20 % - Accent3 3 5 4 2" xfId="7150" xr:uid="{716097F6-022C-4BC8-B4F9-2D60F3E68463}"/>
    <cellStyle name="20 % - Accent3 3 5 4 3" xfId="11404" xr:uid="{F8AE190F-DEAC-4A7D-A3E0-AB0E35968511}"/>
    <cellStyle name="20 % - Accent3 3 5 5" xfId="5043" xr:uid="{F0CC9404-8E1E-4AC9-82C6-1AEA424C35E8}"/>
    <cellStyle name="20 % - Accent3 3 5 6" xfId="9260" xr:uid="{50580F09-1E4D-4A3C-9DEB-6280418F9544}"/>
    <cellStyle name="20 % - Accent3 3 6" xfId="131" xr:uid="{00000000-0005-0000-0000-000048010000}"/>
    <cellStyle name="20 % - Accent3 3 6 2" xfId="2231" xr:uid="{00000000-0005-0000-0000-000049010000}"/>
    <cellStyle name="20 % - Accent3 3 6 2 2" xfId="4340" xr:uid="{6E305519-308A-4768-83CC-A014F809A298}"/>
    <cellStyle name="20 % - Accent3 3 6 2 2 2" xfId="8556" xr:uid="{3D1BFE59-994F-45B0-ADA4-B33638031068}"/>
    <cellStyle name="20 % - Accent3 3 6 2 2 3" xfId="12810" xr:uid="{5BF4DEFB-59B2-4E73-A1B4-0B4A136BFB4B}"/>
    <cellStyle name="20 % - Accent3 3 6 2 3" xfId="6449" xr:uid="{081B0FC9-E039-4E3A-855A-0D18D67FDF5B}"/>
    <cellStyle name="20 % - Accent3 3 6 2 4" xfId="10703" xr:uid="{4AEAED91-1B40-4F0F-BE2B-24E4F33CBDB3}"/>
    <cellStyle name="20 % - Accent3 3 6 3" xfId="1529" xr:uid="{00000000-0005-0000-0000-00004A010000}"/>
    <cellStyle name="20 % - Accent3 3 6 3 2" xfId="3638" xr:uid="{0A138018-45C3-45A7-82DF-C71BF987C07C}"/>
    <cellStyle name="20 % - Accent3 3 6 3 2 2" xfId="7854" xr:uid="{77D23AF8-648C-4544-87A3-49AC38D69B24}"/>
    <cellStyle name="20 % - Accent3 3 6 3 2 3" xfId="12108" xr:uid="{39AD00E8-4EA9-49E4-BA79-28D4F9CE4598}"/>
    <cellStyle name="20 % - Accent3 3 6 3 3" xfId="5747" xr:uid="{732AAE76-EA9F-4B13-A92C-9291C8377575}"/>
    <cellStyle name="20 % - Accent3 3 6 3 4" xfId="10001" xr:uid="{EF6EA390-AC1A-4D0A-B793-E43FFDF960F1}"/>
    <cellStyle name="20 % - Accent3 3 6 4" xfId="2935" xr:uid="{C2516799-79DE-4803-B797-86D2AB945AE2}"/>
    <cellStyle name="20 % - Accent3 3 6 4 2" xfId="7151" xr:uid="{801A3A24-F9E0-4F56-8E34-CE7250513292}"/>
    <cellStyle name="20 % - Accent3 3 6 4 3" xfId="11405" xr:uid="{EFDB5BE6-C8F9-436F-8A5C-F9497500E8AA}"/>
    <cellStyle name="20 % - Accent3 3 6 5" xfId="5044" xr:uid="{9AF6CCED-2216-439B-B3AA-BD8AE789EEC9}"/>
    <cellStyle name="20 % - Accent3 3 6 6" xfId="9261" xr:uid="{A43012C8-A2DB-47FE-8CAA-2E33596F12C2}"/>
    <cellStyle name="20 % - Accent3 3 7" xfId="2226" xr:uid="{00000000-0005-0000-0000-00004B010000}"/>
    <cellStyle name="20 % - Accent3 3 7 2" xfId="4335" xr:uid="{A75F4280-FDF4-443D-97B0-2F8EE8E12576}"/>
    <cellStyle name="20 % - Accent3 3 7 2 2" xfId="8551" xr:uid="{7B556514-4616-4514-963E-633784479D2A}"/>
    <cellStyle name="20 % - Accent3 3 7 2 3" xfId="12805" xr:uid="{9E92A341-917F-48C5-BC3A-B6A02F1CBA39}"/>
    <cellStyle name="20 % - Accent3 3 7 3" xfId="6444" xr:uid="{CA3133FF-F6A6-4D63-B890-F27A5CB861B3}"/>
    <cellStyle name="20 % - Accent3 3 7 4" xfId="10698" xr:uid="{C98FDBFC-D587-4FBB-98F8-2990F5544099}"/>
    <cellStyle name="20 % - Accent3 3 8" xfId="1524" xr:uid="{00000000-0005-0000-0000-00004C010000}"/>
    <cellStyle name="20 % - Accent3 3 8 2" xfId="3633" xr:uid="{01F874E1-9F46-47EF-9C92-24D5DCAFC13A}"/>
    <cellStyle name="20 % - Accent3 3 8 2 2" xfId="7849" xr:uid="{3AD45C7D-AC88-4914-96AB-1B2B9332F734}"/>
    <cellStyle name="20 % - Accent3 3 8 2 3" xfId="12103" xr:uid="{C10E669A-DC4F-4850-BB3C-5095E5A95228}"/>
    <cellStyle name="20 % - Accent3 3 8 3" xfId="5742" xr:uid="{F954C49C-752E-448C-860D-3A43F1C23BE4}"/>
    <cellStyle name="20 % - Accent3 3 8 4" xfId="9996" xr:uid="{510C39D2-8D90-4444-BE56-52F43746BE12}"/>
    <cellStyle name="20 % - Accent3 3 9" xfId="2930" xr:uid="{EADB0D8C-F114-407D-97A9-929509033CB6}"/>
    <cellStyle name="20 % - Accent3 3 9 2" xfId="7146" xr:uid="{F295A622-4E14-4086-8163-F3D0F4859A1C}"/>
    <cellStyle name="20 % - Accent3 3 9 3" xfId="11400" xr:uid="{CE58DBE6-757F-4F03-A434-A467457A4A0F}"/>
    <cellStyle name="20 % - Accent3 3_20180507-BPEMS tableau de suivi ETP AVRIL test V2" xfId="132" xr:uid="{00000000-0005-0000-0000-00004D010000}"/>
    <cellStyle name="20 % - Accent3 4" xfId="133" xr:uid="{00000000-0005-0000-0000-00004E010000}"/>
    <cellStyle name="20 % - Accent3 4 10" xfId="5045" xr:uid="{77B44440-B44E-476B-90C9-EB4BDACFD670}"/>
    <cellStyle name="20 % - Accent3 4 11" xfId="9262" xr:uid="{4D75ECA2-F75F-40F0-9AE8-2C1E8B772DC4}"/>
    <cellStyle name="20 % - Accent3 4 2" xfId="134" xr:uid="{00000000-0005-0000-0000-00004F010000}"/>
    <cellStyle name="20 % - Accent3 4 2 2" xfId="2233" xr:uid="{00000000-0005-0000-0000-000050010000}"/>
    <cellStyle name="20 % - Accent3 4 2 2 2" xfId="4342" xr:uid="{8456F188-4CB4-41AA-8D2C-1C3E079AE874}"/>
    <cellStyle name="20 % - Accent3 4 2 2 2 2" xfId="8558" xr:uid="{A83ABBB3-0E00-4235-ACF7-1AB7A6809A28}"/>
    <cellStyle name="20 % - Accent3 4 2 2 2 3" xfId="12812" xr:uid="{3A04E65B-2A43-471F-AC68-CBBB017B7F6B}"/>
    <cellStyle name="20 % - Accent3 4 2 2 3" xfId="6451" xr:uid="{52921E33-2176-4D4D-BF22-7EDD5A6DA700}"/>
    <cellStyle name="20 % - Accent3 4 2 2 4" xfId="10705" xr:uid="{E3552B29-80D6-47CE-96CB-6BF9061831BA}"/>
    <cellStyle name="20 % - Accent3 4 2 3" xfId="1531" xr:uid="{00000000-0005-0000-0000-000051010000}"/>
    <cellStyle name="20 % - Accent3 4 2 3 2" xfId="3640" xr:uid="{CE0FA94D-595D-4A11-BCAA-835DCB4977DF}"/>
    <cellStyle name="20 % - Accent3 4 2 3 2 2" xfId="7856" xr:uid="{578EB4D2-CA39-48C9-B880-5F004D3BCFA0}"/>
    <cellStyle name="20 % - Accent3 4 2 3 2 3" xfId="12110" xr:uid="{E61BC5C8-DBC8-4809-8C87-AC93BC3ED083}"/>
    <cellStyle name="20 % - Accent3 4 2 3 3" xfId="5749" xr:uid="{28E48006-95B6-4A05-A620-464EE302DB99}"/>
    <cellStyle name="20 % - Accent3 4 2 3 4" xfId="10003" xr:uid="{6622C843-2EF3-4AAA-B749-75756F3DCBA4}"/>
    <cellStyle name="20 % - Accent3 4 2 4" xfId="2937" xr:uid="{CF0D67F4-026C-4D8C-8774-AC3EBF537CE0}"/>
    <cellStyle name="20 % - Accent3 4 2 4 2" xfId="7153" xr:uid="{D905FBEA-EE8C-4AF4-ABDF-40C2C6056CB4}"/>
    <cellStyle name="20 % - Accent3 4 2 4 3" xfId="11407" xr:uid="{4861F01A-8F70-40E0-8065-2352CFAA48D4}"/>
    <cellStyle name="20 % - Accent3 4 2 5" xfId="5046" xr:uid="{589FDEF3-FB73-4FEC-B7C1-F9C6504385BF}"/>
    <cellStyle name="20 % - Accent3 4 2 6" xfId="9263" xr:uid="{716E940F-7634-4C23-AFD6-A671342E3503}"/>
    <cellStyle name="20 % - Accent3 4 3" xfId="135" xr:uid="{00000000-0005-0000-0000-000052010000}"/>
    <cellStyle name="20 % - Accent3 4 3 2" xfId="2234" xr:uid="{00000000-0005-0000-0000-000053010000}"/>
    <cellStyle name="20 % - Accent3 4 3 2 2" xfId="4343" xr:uid="{B0841DB8-C590-4815-8183-D911006972EC}"/>
    <cellStyle name="20 % - Accent3 4 3 2 2 2" xfId="8559" xr:uid="{F9BDFE8A-A345-438E-8B4A-2B0C7216376C}"/>
    <cellStyle name="20 % - Accent3 4 3 2 2 3" xfId="12813" xr:uid="{AD4681AF-DDD0-427D-8BBA-9ED7A576555C}"/>
    <cellStyle name="20 % - Accent3 4 3 2 3" xfId="6452" xr:uid="{97D68227-A4B8-4783-B228-9FE3F264ACCA}"/>
    <cellStyle name="20 % - Accent3 4 3 2 4" xfId="10706" xr:uid="{0C0C9CCD-E34C-4C8D-A4A8-C9A1D4B40A11}"/>
    <cellStyle name="20 % - Accent3 4 3 3" xfId="1532" xr:uid="{00000000-0005-0000-0000-000054010000}"/>
    <cellStyle name="20 % - Accent3 4 3 3 2" xfId="3641" xr:uid="{C390EF25-D4DA-475A-BCD1-A6FD1F2D11BB}"/>
    <cellStyle name="20 % - Accent3 4 3 3 2 2" xfId="7857" xr:uid="{EFC861D3-0150-4FDD-8EE1-EB506529113A}"/>
    <cellStyle name="20 % - Accent3 4 3 3 2 3" xfId="12111" xr:uid="{CF0C3C23-F973-4067-9E46-ECCEA8AEB95C}"/>
    <cellStyle name="20 % - Accent3 4 3 3 3" xfId="5750" xr:uid="{CE9FEC77-C375-4D08-A9CC-AD1AC810DA29}"/>
    <cellStyle name="20 % - Accent3 4 3 3 4" xfId="10004" xr:uid="{4C9C18C3-9561-43A0-8A56-FA748BD94709}"/>
    <cellStyle name="20 % - Accent3 4 3 4" xfId="2938" xr:uid="{A4DFA203-7252-46BD-8C13-227FD657B8E1}"/>
    <cellStyle name="20 % - Accent3 4 3 4 2" xfId="7154" xr:uid="{8EA0ECEE-2554-40ED-A79D-82756CC0D111}"/>
    <cellStyle name="20 % - Accent3 4 3 4 3" xfId="11408" xr:uid="{FB2616AE-E026-484E-97E6-D356F8EBAADA}"/>
    <cellStyle name="20 % - Accent3 4 3 5" xfId="5047" xr:uid="{246D8034-FB76-4D2F-9C17-9DE6BBFB5CAC}"/>
    <cellStyle name="20 % - Accent3 4 3 6" xfId="9264" xr:uid="{A78C4469-4BCB-4384-BFE1-53F3DA6A5729}"/>
    <cellStyle name="20 % - Accent3 4 4" xfId="136" xr:uid="{00000000-0005-0000-0000-000055010000}"/>
    <cellStyle name="20 % - Accent3 4 4 2" xfId="2235" xr:uid="{00000000-0005-0000-0000-000056010000}"/>
    <cellStyle name="20 % - Accent3 4 4 2 2" xfId="4344" xr:uid="{1DC5B0CE-3074-461B-966F-5CE23957DF86}"/>
    <cellStyle name="20 % - Accent3 4 4 2 2 2" xfId="8560" xr:uid="{BECD0EBE-DA4D-4E6B-BC4F-2188B7EF8810}"/>
    <cellStyle name="20 % - Accent3 4 4 2 2 3" xfId="12814" xr:uid="{C10A9303-2619-4EE7-84F7-67F0394860EC}"/>
    <cellStyle name="20 % - Accent3 4 4 2 3" xfId="6453" xr:uid="{E07C315F-FD89-4545-8F91-04FD75EF48D0}"/>
    <cellStyle name="20 % - Accent3 4 4 2 4" xfId="10707" xr:uid="{E5187311-1467-482B-A89F-054A75EFA466}"/>
    <cellStyle name="20 % - Accent3 4 4 3" xfId="1533" xr:uid="{00000000-0005-0000-0000-000057010000}"/>
    <cellStyle name="20 % - Accent3 4 4 3 2" xfId="3642" xr:uid="{0EAD1999-BDBD-4C94-964B-45B5038EED3F}"/>
    <cellStyle name="20 % - Accent3 4 4 3 2 2" xfId="7858" xr:uid="{85B3E81E-EAF3-4592-B328-7207314ADF71}"/>
    <cellStyle name="20 % - Accent3 4 4 3 2 3" xfId="12112" xr:uid="{F406FA0A-C34C-41BC-9701-A1FF65A7D86B}"/>
    <cellStyle name="20 % - Accent3 4 4 3 3" xfId="5751" xr:uid="{27033BE6-1D97-4FED-88C4-646BCA85A61E}"/>
    <cellStyle name="20 % - Accent3 4 4 3 4" xfId="10005" xr:uid="{ABA1570F-147C-4BAD-8C16-3944DBB69A2B}"/>
    <cellStyle name="20 % - Accent3 4 4 4" xfId="2939" xr:uid="{1C088924-60A2-4038-95C1-E8E865B8D0C0}"/>
    <cellStyle name="20 % - Accent3 4 4 4 2" xfId="7155" xr:uid="{AAB6C742-AE5A-4011-8213-D780E9AA0627}"/>
    <cellStyle name="20 % - Accent3 4 4 4 3" xfId="11409" xr:uid="{D31B06AC-F658-4775-BDF5-5831BE232699}"/>
    <cellStyle name="20 % - Accent3 4 4 5" xfId="5048" xr:uid="{F6D28FCE-6B80-4125-802C-58E7E4EA36AF}"/>
    <cellStyle name="20 % - Accent3 4 4 6" xfId="9265" xr:uid="{3A3EAB23-BF57-4F3E-B57D-C56917007871}"/>
    <cellStyle name="20 % - Accent3 4 5" xfId="137" xr:uid="{00000000-0005-0000-0000-000058010000}"/>
    <cellStyle name="20 % - Accent3 4 5 2" xfId="2236" xr:uid="{00000000-0005-0000-0000-000059010000}"/>
    <cellStyle name="20 % - Accent3 4 5 2 2" xfId="4345" xr:uid="{2B7DEFAA-3BD3-40F0-8C49-15B974326845}"/>
    <cellStyle name="20 % - Accent3 4 5 2 2 2" xfId="8561" xr:uid="{FB91F7C7-7A16-41D2-8965-F2C5978B1F7F}"/>
    <cellStyle name="20 % - Accent3 4 5 2 2 3" xfId="12815" xr:uid="{BFB31596-71D1-4625-844B-C751561A4236}"/>
    <cellStyle name="20 % - Accent3 4 5 2 3" xfId="6454" xr:uid="{4A31C959-B871-4BE0-B9CE-06190F52C0FD}"/>
    <cellStyle name="20 % - Accent3 4 5 2 4" xfId="10708" xr:uid="{DBFF5BF1-44B2-4894-B764-19ADD8EF17F5}"/>
    <cellStyle name="20 % - Accent3 4 5 3" xfId="1534" xr:uid="{00000000-0005-0000-0000-00005A010000}"/>
    <cellStyle name="20 % - Accent3 4 5 3 2" xfId="3643" xr:uid="{61928969-2812-4E8F-AE69-54281BBAD29F}"/>
    <cellStyle name="20 % - Accent3 4 5 3 2 2" xfId="7859" xr:uid="{12B05B72-13D3-4ADE-B14F-3147917700C5}"/>
    <cellStyle name="20 % - Accent3 4 5 3 2 3" xfId="12113" xr:uid="{50A0E760-D23A-4EE7-B732-1D0E293FA4F7}"/>
    <cellStyle name="20 % - Accent3 4 5 3 3" xfId="5752" xr:uid="{506122CD-0875-4453-B13F-D05B092AA6EF}"/>
    <cellStyle name="20 % - Accent3 4 5 3 4" xfId="10006" xr:uid="{D341EB3A-C44A-4FA7-8447-1D993ED9C023}"/>
    <cellStyle name="20 % - Accent3 4 5 4" xfId="2940" xr:uid="{BEDAB711-62E0-4AAF-9267-99FB36FF0ABC}"/>
    <cellStyle name="20 % - Accent3 4 5 4 2" xfId="7156" xr:uid="{40EE4CCE-CA66-43F0-A2A1-4F9A313036CD}"/>
    <cellStyle name="20 % - Accent3 4 5 4 3" xfId="11410" xr:uid="{CF2C792D-8E1E-4AB6-8C35-40FC1F44FEBE}"/>
    <cellStyle name="20 % - Accent3 4 5 5" xfId="5049" xr:uid="{909E48FC-1F61-4F31-85F0-DC39C1C2C865}"/>
    <cellStyle name="20 % - Accent3 4 5 6" xfId="9266" xr:uid="{C23149CF-AC94-4890-87B6-E43B4096C2A4}"/>
    <cellStyle name="20 % - Accent3 4 6" xfId="138" xr:uid="{00000000-0005-0000-0000-00005B010000}"/>
    <cellStyle name="20 % - Accent3 4 6 2" xfId="2237" xr:uid="{00000000-0005-0000-0000-00005C010000}"/>
    <cellStyle name="20 % - Accent3 4 6 2 2" xfId="4346" xr:uid="{05DAC057-AA56-40B0-BD38-B4B9B13420FB}"/>
    <cellStyle name="20 % - Accent3 4 6 2 2 2" xfId="8562" xr:uid="{6EA9EA02-80E9-4804-85B6-742EEBFE80FC}"/>
    <cellStyle name="20 % - Accent3 4 6 2 2 3" xfId="12816" xr:uid="{E7A0FA90-32B9-4C77-A6E6-B382CBEE3839}"/>
    <cellStyle name="20 % - Accent3 4 6 2 3" xfId="6455" xr:uid="{6148167C-79E2-4188-991D-7CCD918E87C5}"/>
    <cellStyle name="20 % - Accent3 4 6 2 4" xfId="10709" xr:uid="{A2C7673F-A8EF-474C-8B48-46BD694E939B}"/>
    <cellStyle name="20 % - Accent3 4 6 3" xfId="1535" xr:uid="{00000000-0005-0000-0000-00005D010000}"/>
    <cellStyle name="20 % - Accent3 4 6 3 2" xfId="3644" xr:uid="{61860D17-BB3E-475E-9E52-8831BB2ACF7A}"/>
    <cellStyle name="20 % - Accent3 4 6 3 2 2" xfId="7860" xr:uid="{8EEDE292-6F2C-4E6E-85F6-76CDA1A73627}"/>
    <cellStyle name="20 % - Accent3 4 6 3 2 3" xfId="12114" xr:uid="{02E38CD6-9799-4E59-BD91-DE7DA3A2D027}"/>
    <cellStyle name="20 % - Accent3 4 6 3 3" xfId="5753" xr:uid="{5D788E1A-C835-41CB-9E2B-EAE5657A4C27}"/>
    <cellStyle name="20 % - Accent3 4 6 3 4" xfId="10007" xr:uid="{FD884D5D-BF24-48CE-95FF-5C6008EBFCD9}"/>
    <cellStyle name="20 % - Accent3 4 6 4" xfId="2941" xr:uid="{3B34F70A-7466-49E4-91E6-45773B9CE21C}"/>
    <cellStyle name="20 % - Accent3 4 6 4 2" xfId="7157" xr:uid="{2517F979-04B8-4A80-8160-13144BE7616F}"/>
    <cellStyle name="20 % - Accent3 4 6 4 3" xfId="11411" xr:uid="{C7A9F397-750F-47F6-A848-4736837BEB91}"/>
    <cellStyle name="20 % - Accent3 4 6 5" xfId="5050" xr:uid="{C231348A-BD4D-4A2B-AA67-B0DDE6231DC4}"/>
    <cellStyle name="20 % - Accent3 4 6 6" xfId="9267" xr:uid="{FF95317D-F63B-4149-B4D7-DE5EC1F3C6F0}"/>
    <cellStyle name="20 % - Accent3 4 7" xfId="2232" xr:uid="{00000000-0005-0000-0000-00005E010000}"/>
    <cellStyle name="20 % - Accent3 4 7 2" xfId="4341" xr:uid="{33E605BD-32EF-4A84-B282-2E64A4094D6F}"/>
    <cellStyle name="20 % - Accent3 4 7 2 2" xfId="8557" xr:uid="{1553A36D-744A-450F-8250-4D98CFD19475}"/>
    <cellStyle name="20 % - Accent3 4 7 2 3" xfId="12811" xr:uid="{A767A06E-6BE4-441F-B71F-91CEEA120453}"/>
    <cellStyle name="20 % - Accent3 4 7 3" xfId="6450" xr:uid="{0565FE8C-F854-4A0C-AA8D-AF4FD6C3A8B5}"/>
    <cellStyle name="20 % - Accent3 4 7 4" xfId="10704" xr:uid="{75E7E1F4-7EE0-4217-8CE4-7404C47143BD}"/>
    <cellStyle name="20 % - Accent3 4 8" xfId="1530" xr:uid="{00000000-0005-0000-0000-00005F010000}"/>
    <cellStyle name="20 % - Accent3 4 8 2" xfId="3639" xr:uid="{5E577FD7-440B-488E-9376-8475D125A695}"/>
    <cellStyle name="20 % - Accent3 4 8 2 2" xfId="7855" xr:uid="{37B86971-AE36-4A86-9ACF-1597F6CC8D37}"/>
    <cellStyle name="20 % - Accent3 4 8 2 3" xfId="12109" xr:uid="{1EF6E08B-3B7E-4E4D-A13A-9C146B0FC763}"/>
    <cellStyle name="20 % - Accent3 4 8 3" xfId="5748" xr:uid="{A977B5B8-15FB-43AB-A47E-3D2F95483BDA}"/>
    <cellStyle name="20 % - Accent3 4 8 4" xfId="10002" xr:uid="{2AE5F7D7-E1E2-4E80-A9B9-BF67D812022E}"/>
    <cellStyle name="20 % - Accent3 4 9" xfId="2936" xr:uid="{FC17888F-22F3-4DE8-B4D2-D6A734B0D2FC}"/>
    <cellStyle name="20 % - Accent3 4 9 2" xfId="7152" xr:uid="{079A53EB-2183-4FCC-B718-23952D1D6F86}"/>
    <cellStyle name="20 % - Accent3 4 9 3" xfId="11406" xr:uid="{69147DC6-6BE6-43BE-87D5-944CFF3994FF}"/>
    <cellStyle name="20 % - Accent3 4_20180507-BPEMS tableau de suivi ETP AVRIL test V2" xfId="139" xr:uid="{00000000-0005-0000-0000-000060010000}"/>
    <cellStyle name="20 % - Accent3 5" xfId="140" xr:uid="{00000000-0005-0000-0000-000061010000}"/>
    <cellStyle name="20 % - Accent3 6" xfId="141" xr:uid="{00000000-0005-0000-0000-000062010000}"/>
    <cellStyle name="20 % - Accent3 6 2" xfId="2238" xr:uid="{00000000-0005-0000-0000-000063010000}"/>
    <cellStyle name="20 % - Accent3 6 2 2" xfId="4347" xr:uid="{6BDACD11-6CB2-4890-BE6C-A63D26DC12BF}"/>
    <cellStyle name="20 % - Accent3 6 2 2 2" xfId="8563" xr:uid="{B87971ED-12BD-4BDA-8E9F-FB152B2233F2}"/>
    <cellStyle name="20 % - Accent3 6 2 2 3" xfId="12817" xr:uid="{B7B5FD62-24BF-4CC9-B2A6-F557FCF082ED}"/>
    <cellStyle name="20 % - Accent3 6 2 3" xfId="6456" xr:uid="{92900382-EC09-4855-86E3-5A9396FAACDC}"/>
    <cellStyle name="20 % - Accent3 6 2 4" xfId="10710" xr:uid="{65BA1ADE-DD6B-4F83-A0FD-FD4EAE16D654}"/>
    <cellStyle name="20 % - Accent3 6 3" xfId="1536" xr:uid="{00000000-0005-0000-0000-000064010000}"/>
    <cellStyle name="20 % - Accent3 6 3 2" xfId="3645" xr:uid="{BE95A208-13E1-4A80-91BA-92385C24C7EB}"/>
    <cellStyle name="20 % - Accent3 6 3 2 2" xfId="7861" xr:uid="{DF85D175-2650-434A-BED0-21CAAACAF3A5}"/>
    <cellStyle name="20 % - Accent3 6 3 2 3" xfId="12115" xr:uid="{A61D4E2C-EFF8-45FD-8B5E-AF4DBB5D10A7}"/>
    <cellStyle name="20 % - Accent3 6 3 3" xfId="5754" xr:uid="{E20763C6-85C2-4319-A8D7-15E4747A04EE}"/>
    <cellStyle name="20 % - Accent3 6 3 4" xfId="10008" xr:uid="{1C49A594-9A8D-4665-8CEC-46DE36463E6F}"/>
    <cellStyle name="20 % - Accent3 6 4" xfId="2942" xr:uid="{17470FB3-9321-4D95-87F9-6B9EBDBBA93C}"/>
    <cellStyle name="20 % - Accent3 6 4 2" xfId="7158" xr:uid="{8B70F49C-F064-43C6-AD9A-A1CBF34B48A5}"/>
    <cellStyle name="20 % - Accent3 6 4 3" xfId="11412" xr:uid="{9D311444-492B-4739-A280-CDF97B3C48CE}"/>
    <cellStyle name="20 % - Accent3 6 5" xfId="5051" xr:uid="{E1A188CA-A7CA-4583-B478-D467C3F4EB65}"/>
    <cellStyle name="20 % - Accent3 6 6" xfId="9268" xr:uid="{DA2BFBB3-1FD2-4957-8EC5-938860BA9DA7}"/>
    <cellStyle name="20 % - Accent3 7" xfId="142" xr:uid="{00000000-0005-0000-0000-000065010000}"/>
    <cellStyle name="20 % - Accent3 7 2" xfId="2239" xr:uid="{00000000-0005-0000-0000-000066010000}"/>
    <cellStyle name="20 % - Accent3 7 2 2" xfId="4348" xr:uid="{65C6E7D3-829A-4E64-8145-6BF0900ED20E}"/>
    <cellStyle name="20 % - Accent3 7 2 2 2" xfId="8564" xr:uid="{97A52AC6-B9B7-493F-A783-ACD59443A111}"/>
    <cellStyle name="20 % - Accent3 7 2 2 3" xfId="12818" xr:uid="{0F1F0511-99F0-41B3-A473-C705E8EA8079}"/>
    <cellStyle name="20 % - Accent3 7 2 3" xfId="6457" xr:uid="{031CCFEF-8EC7-429D-8EDB-AB170B8A8333}"/>
    <cellStyle name="20 % - Accent3 7 2 4" xfId="10711" xr:uid="{E324F665-7700-465C-B64D-C7A610C3348B}"/>
    <cellStyle name="20 % - Accent3 7 3" xfId="1537" xr:uid="{00000000-0005-0000-0000-000067010000}"/>
    <cellStyle name="20 % - Accent3 7 3 2" xfId="3646" xr:uid="{B6C6C4EE-01CA-412E-A221-667B361F9440}"/>
    <cellStyle name="20 % - Accent3 7 3 2 2" xfId="7862" xr:uid="{4F51C87E-FD0F-4746-9022-11B02023A57F}"/>
    <cellStyle name="20 % - Accent3 7 3 2 3" xfId="12116" xr:uid="{F202E922-8BB2-4D9F-A247-688C4A7A654C}"/>
    <cellStyle name="20 % - Accent3 7 3 3" xfId="5755" xr:uid="{A94CE63D-8107-472F-967A-52D50A891E0E}"/>
    <cellStyle name="20 % - Accent3 7 3 4" xfId="10009" xr:uid="{4A0D1BE2-886C-4208-A34F-BE85467B0B6E}"/>
    <cellStyle name="20 % - Accent3 7 4" xfId="2943" xr:uid="{9DE694ED-9FCE-437E-BD24-D79493076E37}"/>
    <cellStyle name="20 % - Accent3 7 4 2" xfId="7159" xr:uid="{3E72BF00-8967-4EC5-B167-6881868EE540}"/>
    <cellStyle name="20 % - Accent3 7 4 3" xfId="11413" xr:uid="{F467093A-BBCB-44DA-BA62-AE2BC1ABEC6E}"/>
    <cellStyle name="20 % - Accent3 7 5" xfId="5052" xr:uid="{3E68AA8F-127F-435C-913D-4ECE5FB18025}"/>
    <cellStyle name="20 % - Accent3 7 6" xfId="9269" xr:uid="{D7BB39AD-362C-4BF3-8AF9-AAE5A9F15B6D}"/>
    <cellStyle name="20 % - Accent3 8" xfId="143" xr:uid="{00000000-0005-0000-0000-000068010000}"/>
    <cellStyle name="20 % - Accent3 8 2" xfId="2240" xr:uid="{00000000-0005-0000-0000-000069010000}"/>
    <cellStyle name="20 % - Accent3 8 2 2" xfId="4349" xr:uid="{BBCD1F0B-F049-45F7-BC38-046F788C3390}"/>
    <cellStyle name="20 % - Accent3 8 2 2 2" xfId="8565" xr:uid="{2FEBD81C-DBD3-4F90-B0DF-62E2CA98FC88}"/>
    <cellStyle name="20 % - Accent3 8 2 2 3" xfId="12819" xr:uid="{C186A24C-66AC-4DC6-885A-B727998E3CDA}"/>
    <cellStyle name="20 % - Accent3 8 2 3" xfId="6458" xr:uid="{29CFA40C-54ED-493E-A584-19F54768552D}"/>
    <cellStyle name="20 % - Accent3 8 2 4" xfId="10712" xr:uid="{22290E2A-BC3F-4B45-84AE-8F6C654E5C78}"/>
    <cellStyle name="20 % - Accent3 8 3" xfId="1538" xr:uid="{00000000-0005-0000-0000-00006A010000}"/>
    <cellStyle name="20 % - Accent3 8 3 2" xfId="3647" xr:uid="{7A1714D6-BBBA-4E66-8C55-036B9C0E1147}"/>
    <cellStyle name="20 % - Accent3 8 3 2 2" xfId="7863" xr:uid="{F3F7025A-5BA7-4B17-AE5B-10EB80CEA355}"/>
    <cellStyle name="20 % - Accent3 8 3 2 3" xfId="12117" xr:uid="{4FBF0520-D9B7-44D6-920D-E7585A9D116B}"/>
    <cellStyle name="20 % - Accent3 8 3 3" xfId="5756" xr:uid="{515AE84C-E39D-484B-8B44-034E27332FF4}"/>
    <cellStyle name="20 % - Accent3 8 3 4" xfId="10010" xr:uid="{597AA838-B979-4869-B0D9-01A11200CF41}"/>
    <cellStyle name="20 % - Accent3 8 4" xfId="2944" xr:uid="{47AEB81E-63FA-4507-B8E0-D81B115209AF}"/>
    <cellStyle name="20 % - Accent3 8 4 2" xfId="7160" xr:uid="{BCE424C3-3376-4FF7-9DA6-A7D9B2568B90}"/>
    <cellStyle name="20 % - Accent3 8 4 3" xfId="11414" xr:uid="{9D83245E-88EA-4A9F-87F5-0B4349869048}"/>
    <cellStyle name="20 % - Accent3 8 5" xfId="5053" xr:uid="{67A209EE-34C8-4465-AD5D-5BCBD9A713E3}"/>
    <cellStyle name="20 % - Accent3 8 6" xfId="9270" xr:uid="{6FC0128E-28D2-48FA-BCE7-C6FCF921B943}"/>
    <cellStyle name="20 % - Accent3 9" xfId="144" xr:uid="{00000000-0005-0000-0000-00006B010000}"/>
    <cellStyle name="20 % - Accent3 9 2" xfId="2241" xr:uid="{00000000-0005-0000-0000-00006C010000}"/>
    <cellStyle name="20 % - Accent3 9 2 2" xfId="4350" xr:uid="{78BD505F-59A2-4B8F-9218-51B8FD358EFB}"/>
    <cellStyle name="20 % - Accent3 9 2 2 2" xfId="8566" xr:uid="{AB2C3D39-0DA6-4A6C-A03C-480AECF4B57E}"/>
    <cellStyle name="20 % - Accent3 9 2 2 3" xfId="12820" xr:uid="{116203B0-8F21-4DE5-A43B-D418CCBA49B2}"/>
    <cellStyle name="20 % - Accent3 9 2 3" xfId="6459" xr:uid="{3E89F1DD-BC85-485D-884F-79AB2157EFCC}"/>
    <cellStyle name="20 % - Accent3 9 2 4" xfId="10713" xr:uid="{92C754D4-ABBC-498A-B7CA-7FECC7731238}"/>
    <cellStyle name="20 % - Accent3 9 3" xfId="1539" xr:uid="{00000000-0005-0000-0000-00006D010000}"/>
    <cellStyle name="20 % - Accent3 9 3 2" xfId="3648" xr:uid="{085CE3BD-ECE1-4661-8B2B-6259338B5B51}"/>
    <cellStyle name="20 % - Accent3 9 3 2 2" xfId="7864" xr:uid="{9CC2CAD9-78DF-47B0-A6DC-ABCCD877A5EB}"/>
    <cellStyle name="20 % - Accent3 9 3 2 3" xfId="12118" xr:uid="{C7ECCC13-444C-4321-8E14-8F40FE37F644}"/>
    <cellStyle name="20 % - Accent3 9 3 3" xfId="5757" xr:uid="{30F440D6-6E49-446B-A0AD-D2B53B141337}"/>
    <cellStyle name="20 % - Accent3 9 3 4" xfId="10011" xr:uid="{4212934B-F0DF-43DD-8DBD-CB3F6ADD499E}"/>
    <cellStyle name="20 % - Accent3 9 4" xfId="2945" xr:uid="{96123CB5-D56B-4912-A16B-DE1555B0C81F}"/>
    <cellStyle name="20 % - Accent3 9 4 2" xfId="7161" xr:uid="{494063A9-CBA7-424B-8E4F-257508B068AF}"/>
    <cellStyle name="20 % - Accent3 9 4 3" xfId="11415" xr:uid="{A0982E37-30CE-4A2D-B132-5B92D60F4CCA}"/>
    <cellStyle name="20 % - Accent3 9 5" xfId="5054" xr:uid="{026FF1E2-B491-4899-B5CD-CBF200CD5F07}"/>
    <cellStyle name="20 % - Accent3 9 6" xfId="9271" xr:uid="{B85B40D7-3D48-47E8-AFB1-CB8A6588D850}"/>
    <cellStyle name="20 % - Accent4 10" xfId="145" xr:uid="{00000000-0005-0000-0000-00006E010000}"/>
    <cellStyle name="20 % - Accent4 10 2" xfId="2242" xr:uid="{00000000-0005-0000-0000-00006F010000}"/>
    <cellStyle name="20 % - Accent4 10 2 2" xfId="4351" xr:uid="{C680C3A9-7EEB-4D5F-A2D4-0AF048304BAF}"/>
    <cellStyle name="20 % - Accent4 10 2 2 2" xfId="8567" xr:uid="{F2123973-A9E0-45D2-B8EC-DF580A96CD03}"/>
    <cellStyle name="20 % - Accent4 10 2 2 3" xfId="12821" xr:uid="{80001C79-3437-475B-8041-0A513900F8A1}"/>
    <cellStyle name="20 % - Accent4 10 2 3" xfId="6460" xr:uid="{62B90F76-A346-4E8F-9506-89E345C0D623}"/>
    <cellStyle name="20 % - Accent4 10 2 4" xfId="10714" xr:uid="{8FD922A4-81CF-4C46-BA5D-341B76E5D4FD}"/>
    <cellStyle name="20 % - Accent4 10 3" xfId="1540" xr:uid="{00000000-0005-0000-0000-000070010000}"/>
    <cellStyle name="20 % - Accent4 10 3 2" xfId="3649" xr:uid="{35510F17-40F2-465F-9639-5AB6A43EC9F2}"/>
    <cellStyle name="20 % - Accent4 10 3 2 2" xfId="7865" xr:uid="{8FFE5254-343E-4646-B176-0EFF70293983}"/>
    <cellStyle name="20 % - Accent4 10 3 2 3" xfId="12119" xr:uid="{FDA5377A-7458-4E2E-A591-853A60DFAB03}"/>
    <cellStyle name="20 % - Accent4 10 3 3" xfId="5758" xr:uid="{B7016D1F-1AF3-4E4B-B0BC-C351434675A4}"/>
    <cellStyle name="20 % - Accent4 10 3 4" xfId="10012" xr:uid="{A84A65B5-887F-4AFE-A17C-EC4797C56CFA}"/>
    <cellStyle name="20 % - Accent4 10 4" xfId="2946" xr:uid="{BAD2B9D9-0F79-44FB-B4AD-2B58C3E28131}"/>
    <cellStyle name="20 % - Accent4 10 4 2" xfId="7162" xr:uid="{56B061DA-53F8-4317-8603-1996D144EB8F}"/>
    <cellStyle name="20 % - Accent4 10 4 3" xfId="11416" xr:uid="{6DD96D46-02E2-4AB0-9128-C80992BFE8B3}"/>
    <cellStyle name="20 % - Accent4 10 5" xfId="5055" xr:uid="{9D62857F-C0EE-4275-B5C7-9FA6E58E60AA}"/>
    <cellStyle name="20 % - Accent4 10 6" xfId="9272" xr:uid="{4B5E193D-C387-405C-8AA8-E051FB7DFA6C}"/>
    <cellStyle name="20 % - Accent4 11" xfId="146" xr:uid="{00000000-0005-0000-0000-000071010000}"/>
    <cellStyle name="20 % - Accent4 11 2" xfId="2243" xr:uid="{00000000-0005-0000-0000-000072010000}"/>
    <cellStyle name="20 % - Accent4 11 2 2" xfId="4352" xr:uid="{6AAD10D6-3CD8-4B5F-B07A-3989BF36788D}"/>
    <cellStyle name="20 % - Accent4 11 2 2 2" xfId="8568" xr:uid="{60D2A8BA-D509-4204-B787-D9CEF5EDCAF2}"/>
    <cellStyle name="20 % - Accent4 11 2 2 3" xfId="12822" xr:uid="{2833ABF8-3CEC-4BD2-ACD3-636D02D08BAF}"/>
    <cellStyle name="20 % - Accent4 11 2 3" xfId="6461" xr:uid="{75EBD0D4-9355-4848-8F1A-1C2AED0B2E57}"/>
    <cellStyle name="20 % - Accent4 11 2 4" xfId="10715" xr:uid="{EE4FEEAF-16EA-412D-80D7-9825FCF34847}"/>
    <cellStyle name="20 % - Accent4 11 3" xfId="1541" xr:uid="{00000000-0005-0000-0000-000073010000}"/>
    <cellStyle name="20 % - Accent4 11 3 2" xfId="3650" xr:uid="{79EF0528-94C0-4480-A109-FDB13605C5F8}"/>
    <cellStyle name="20 % - Accent4 11 3 2 2" xfId="7866" xr:uid="{F0B8E88D-9BBD-444C-B0AC-934878BB28A6}"/>
    <cellStyle name="20 % - Accent4 11 3 2 3" xfId="12120" xr:uid="{B70DF685-CE4D-4EAF-98FD-11290A7EB862}"/>
    <cellStyle name="20 % - Accent4 11 3 3" xfId="5759" xr:uid="{A00BE3EB-59CF-45CA-BE09-86EA02B00FC5}"/>
    <cellStyle name="20 % - Accent4 11 3 4" xfId="10013" xr:uid="{20065DCD-7291-4459-96F7-4C5B86EA5E1A}"/>
    <cellStyle name="20 % - Accent4 11 4" xfId="2947" xr:uid="{CFB142ED-54B4-47F1-BFBA-25DB2DF948D8}"/>
    <cellStyle name="20 % - Accent4 11 4 2" xfId="7163" xr:uid="{2DBEC2D7-322E-4C4C-8250-DC50899C9885}"/>
    <cellStyle name="20 % - Accent4 11 4 3" xfId="11417" xr:uid="{5AE37699-E1F9-4D47-9BCF-720743AEDDFB}"/>
    <cellStyle name="20 % - Accent4 11 5" xfId="5056" xr:uid="{C96EAB8D-9D9A-4185-A7C0-FCDFCC555DA1}"/>
    <cellStyle name="20 % - Accent4 11 6" xfId="9273" xr:uid="{EED2C4A5-9AE5-44FD-B2AF-E0DD4FDD79A4}"/>
    <cellStyle name="20 % - Accent4 12" xfId="147" xr:uid="{00000000-0005-0000-0000-000074010000}"/>
    <cellStyle name="20 % - Accent4 13" xfId="148" xr:uid="{00000000-0005-0000-0000-000075010000}"/>
    <cellStyle name="20 % - Accent4 2" xfId="149" xr:uid="{00000000-0005-0000-0000-000076010000}"/>
    <cellStyle name="20 % - Accent4 2 10" xfId="150" xr:uid="{00000000-0005-0000-0000-000077010000}"/>
    <cellStyle name="20 % - Accent4 2 10 2" xfId="2244" xr:uid="{00000000-0005-0000-0000-000078010000}"/>
    <cellStyle name="20 % - Accent4 2 10 2 2" xfId="4353" xr:uid="{105557F3-5192-4AA3-AC8B-4D4B53880315}"/>
    <cellStyle name="20 % - Accent4 2 10 2 2 2" xfId="8569" xr:uid="{7088EF43-67FF-4BD6-AD29-3D9CD0F30A5A}"/>
    <cellStyle name="20 % - Accent4 2 10 2 2 3" xfId="12823" xr:uid="{29B4F9B6-BA5D-44AC-A3DC-3A789BEAD3A8}"/>
    <cellStyle name="20 % - Accent4 2 10 2 3" xfId="6462" xr:uid="{A1DA4AEE-93A8-4ACD-BE40-E74B061EA661}"/>
    <cellStyle name="20 % - Accent4 2 10 2 4" xfId="10716" xr:uid="{FF2D4D7E-65A9-42F1-8EB9-1707C57B47BB}"/>
    <cellStyle name="20 % - Accent4 2 10 3" xfId="1542" xr:uid="{00000000-0005-0000-0000-000079010000}"/>
    <cellStyle name="20 % - Accent4 2 10 3 2" xfId="3651" xr:uid="{0032BF0C-9148-4F0B-BC17-CA5A604320F8}"/>
    <cellStyle name="20 % - Accent4 2 10 3 2 2" xfId="7867" xr:uid="{6A52140D-AAA6-4D5B-AD84-B9B0F74F1557}"/>
    <cellStyle name="20 % - Accent4 2 10 3 2 3" xfId="12121" xr:uid="{E4052591-C6B4-4364-867E-AC80DE052CE9}"/>
    <cellStyle name="20 % - Accent4 2 10 3 3" xfId="5760" xr:uid="{484B2A36-CDAE-4D9A-8F42-23A26C5AA04D}"/>
    <cellStyle name="20 % - Accent4 2 10 3 4" xfId="10014" xr:uid="{16712987-49DC-408A-BC0A-F4BB751E84C1}"/>
    <cellStyle name="20 % - Accent4 2 10 4" xfId="2948" xr:uid="{7B436DAD-BBCC-4C23-9B93-3EC8F6E62057}"/>
    <cellStyle name="20 % - Accent4 2 10 4 2" xfId="7164" xr:uid="{61B4A131-8DA0-4612-B086-D025A1296F14}"/>
    <cellStyle name="20 % - Accent4 2 10 4 3" xfId="11418" xr:uid="{E17235A0-0CB5-4C1E-8628-43B5DCE3DF72}"/>
    <cellStyle name="20 % - Accent4 2 10 5" xfId="5057" xr:uid="{2CF330BD-98C2-4235-B7E9-00B46E45DEB5}"/>
    <cellStyle name="20 % - Accent4 2 10 6" xfId="9274" xr:uid="{AD65C181-7F0C-4F21-9A8B-C323A81456AC}"/>
    <cellStyle name="20 % - Accent4 2 11" xfId="151" xr:uid="{00000000-0005-0000-0000-00007A010000}"/>
    <cellStyle name="20 % - Accent4 2 11 2" xfId="2245" xr:uid="{00000000-0005-0000-0000-00007B010000}"/>
    <cellStyle name="20 % - Accent4 2 11 2 2" xfId="4354" xr:uid="{C4DFAD94-2267-434F-B647-4171D4538022}"/>
    <cellStyle name="20 % - Accent4 2 11 2 2 2" xfId="8570" xr:uid="{69A395F2-C271-4CA3-9709-9FA2A9A18349}"/>
    <cellStyle name="20 % - Accent4 2 11 2 2 3" xfId="12824" xr:uid="{66485CD3-B9A6-4855-BFD2-88159BA6BFF4}"/>
    <cellStyle name="20 % - Accent4 2 11 2 3" xfId="6463" xr:uid="{F2992D3D-F13D-4153-9638-8F007A9B71CB}"/>
    <cellStyle name="20 % - Accent4 2 11 2 4" xfId="10717" xr:uid="{1DC87F94-D4A6-4344-BDE8-4E4E80960374}"/>
    <cellStyle name="20 % - Accent4 2 11 3" xfId="1543" xr:uid="{00000000-0005-0000-0000-00007C010000}"/>
    <cellStyle name="20 % - Accent4 2 11 3 2" xfId="3652" xr:uid="{FC216A96-CE13-4231-B411-2F2C3D7FBE10}"/>
    <cellStyle name="20 % - Accent4 2 11 3 2 2" xfId="7868" xr:uid="{3C234753-CD4D-4907-BFF1-A0C59F2F650E}"/>
    <cellStyle name="20 % - Accent4 2 11 3 2 3" xfId="12122" xr:uid="{F45D29C9-A0CF-4D57-8DCE-3991469348D6}"/>
    <cellStyle name="20 % - Accent4 2 11 3 3" xfId="5761" xr:uid="{77F9FF78-6886-4E3A-A08A-4166F136DAE7}"/>
    <cellStyle name="20 % - Accent4 2 11 3 4" xfId="10015" xr:uid="{CC79E591-E163-415E-A26F-3D7B8B607C3F}"/>
    <cellStyle name="20 % - Accent4 2 11 4" xfId="2949" xr:uid="{D8453665-0A62-4698-A0B7-FB48FA250659}"/>
    <cellStyle name="20 % - Accent4 2 11 4 2" xfId="7165" xr:uid="{A2E67134-51E7-4FB3-833C-FC89E6612622}"/>
    <cellStyle name="20 % - Accent4 2 11 4 3" xfId="11419" xr:uid="{A2348476-2757-4F25-81E2-7DCB71E0509D}"/>
    <cellStyle name="20 % - Accent4 2 11 5" xfId="5058" xr:uid="{5BD4807E-52D9-4597-8E06-FB53BE5759B0}"/>
    <cellStyle name="20 % - Accent4 2 11 6" xfId="9275" xr:uid="{B9C74F66-0328-4723-BD9D-9BA20AE46378}"/>
    <cellStyle name="20 % - Accent4 2 12" xfId="152" xr:uid="{00000000-0005-0000-0000-00007D010000}"/>
    <cellStyle name="20 % - Accent4 2 13" xfId="153" xr:uid="{00000000-0005-0000-0000-00007E010000}"/>
    <cellStyle name="20 % - Accent4 2 14" xfId="154" xr:uid="{00000000-0005-0000-0000-00007F010000}"/>
    <cellStyle name="20 % - Accent4 2 2" xfId="155" xr:uid="{00000000-0005-0000-0000-000080010000}"/>
    <cellStyle name="20 % - Accent4 2 2 10" xfId="5059" xr:uid="{D8CC47E8-EAB7-45AB-9786-3F6C2DF8D468}"/>
    <cellStyle name="20 % - Accent4 2 2 11" xfId="9276" xr:uid="{AB180A2A-BBF0-4032-B286-DE4186E4B9A1}"/>
    <cellStyle name="20 % - Accent4 2 2 2" xfId="156" xr:uid="{00000000-0005-0000-0000-000081010000}"/>
    <cellStyle name="20 % - Accent4 2 2 2 2" xfId="2247" xr:uid="{00000000-0005-0000-0000-000082010000}"/>
    <cellStyle name="20 % - Accent4 2 2 2 2 2" xfId="4356" xr:uid="{39227DA2-ADD9-485E-9F25-31F51D2D7BE8}"/>
    <cellStyle name="20 % - Accent4 2 2 2 2 2 2" xfId="8572" xr:uid="{DB6735A6-E6A8-41E4-92BB-12BB8AA05611}"/>
    <cellStyle name="20 % - Accent4 2 2 2 2 2 3" xfId="12826" xr:uid="{CD569646-FBF6-4681-84C2-B787A1FB7A4E}"/>
    <cellStyle name="20 % - Accent4 2 2 2 2 3" xfId="6465" xr:uid="{DD82B556-7CF5-4B3B-8732-8BD49CD204E6}"/>
    <cellStyle name="20 % - Accent4 2 2 2 2 4" xfId="10719" xr:uid="{FCBA9E4F-3317-4145-B113-FF703CFE39CE}"/>
    <cellStyle name="20 % - Accent4 2 2 2 3" xfId="1545" xr:uid="{00000000-0005-0000-0000-000083010000}"/>
    <cellStyle name="20 % - Accent4 2 2 2 3 2" xfId="3654" xr:uid="{A768F9DB-034A-4C6F-9C11-E6246C737392}"/>
    <cellStyle name="20 % - Accent4 2 2 2 3 2 2" xfId="7870" xr:uid="{DDA85B35-426C-4151-9D40-4C5D82A9C61B}"/>
    <cellStyle name="20 % - Accent4 2 2 2 3 2 3" xfId="12124" xr:uid="{D74FAA90-DE94-4CAD-AD5C-BCFAC403C31B}"/>
    <cellStyle name="20 % - Accent4 2 2 2 3 3" xfId="5763" xr:uid="{CB144121-9DB7-4D80-B549-5126FAB283B9}"/>
    <cellStyle name="20 % - Accent4 2 2 2 3 4" xfId="10017" xr:uid="{047AD9FC-6691-4E5A-B649-C3C941307605}"/>
    <cellStyle name="20 % - Accent4 2 2 2 4" xfId="2951" xr:uid="{B6D0CFA6-EBDB-4B1A-94E3-ACC6E69F7848}"/>
    <cellStyle name="20 % - Accent4 2 2 2 4 2" xfId="7167" xr:uid="{E5BE9E27-C4F8-4B9D-80DF-364ACB309F35}"/>
    <cellStyle name="20 % - Accent4 2 2 2 4 3" xfId="11421" xr:uid="{ADB5DC85-E547-4664-92E6-CB0320FBE6AE}"/>
    <cellStyle name="20 % - Accent4 2 2 2 5" xfId="5060" xr:uid="{7F009ACE-9F92-4F49-9B7E-BC3C626A717F}"/>
    <cellStyle name="20 % - Accent4 2 2 2 6" xfId="9277" xr:uid="{4A0CCF5F-69F9-4DAF-9CC5-55CB7E94F2FC}"/>
    <cellStyle name="20 % - Accent4 2 2 3" xfId="157" xr:uid="{00000000-0005-0000-0000-000084010000}"/>
    <cellStyle name="20 % - Accent4 2 2 3 2" xfId="2248" xr:uid="{00000000-0005-0000-0000-000085010000}"/>
    <cellStyle name="20 % - Accent4 2 2 3 2 2" xfId="4357" xr:uid="{EF4EFB08-CE1A-4EF7-BD94-2B7CCC3A0657}"/>
    <cellStyle name="20 % - Accent4 2 2 3 2 2 2" xfId="8573" xr:uid="{FF05FCA6-CA21-4A7E-A991-BFBEFA19C97B}"/>
    <cellStyle name="20 % - Accent4 2 2 3 2 2 3" xfId="12827" xr:uid="{F8C51A04-CE37-494E-B6F5-BC3771CF7115}"/>
    <cellStyle name="20 % - Accent4 2 2 3 2 3" xfId="6466" xr:uid="{5A1BCD10-401A-47AC-9F4C-F28A3754C4B7}"/>
    <cellStyle name="20 % - Accent4 2 2 3 2 4" xfId="10720" xr:uid="{D06180D4-1B7C-4042-A8B8-BEB2C5C2D13E}"/>
    <cellStyle name="20 % - Accent4 2 2 3 3" xfId="1546" xr:uid="{00000000-0005-0000-0000-000086010000}"/>
    <cellStyle name="20 % - Accent4 2 2 3 3 2" xfId="3655" xr:uid="{440C14B7-9CDD-4A98-82B1-1A83A0A58FBD}"/>
    <cellStyle name="20 % - Accent4 2 2 3 3 2 2" xfId="7871" xr:uid="{9A5900FA-700E-474C-97A6-52AA66F6CFBC}"/>
    <cellStyle name="20 % - Accent4 2 2 3 3 2 3" xfId="12125" xr:uid="{43944125-4A15-4F02-8A40-43B170795D1E}"/>
    <cellStyle name="20 % - Accent4 2 2 3 3 3" xfId="5764" xr:uid="{7F924912-4C6B-4D82-AAD6-53DEDB163934}"/>
    <cellStyle name="20 % - Accent4 2 2 3 3 4" xfId="10018" xr:uid="{B7BCC57D-676C-4439-9154-7D1DA2D0A8BF}"/>
    <cellStyle name="20 % - Accent4 2 2 3 4" xfId="2952" xr:uid="{954C2E12-8AD7-4141-9F6C-A227E13A7D77}"/>
    <cellStyle name="20 % - Accent4 2 2 3 4 2" xfId="7168" xr:uid="{93B6D93B-A99E-4B43-996B-7DBF7C84FC85}"/>
    <cellStyle name="20 % - Accent4 2 2 3 4 3" xfId="11422" xr:uid="{B490160E-AC78-4ADC-9CB7-8DF8450C1568}"/>
    <cellStyle name="20 % - Accent4 2 2 3 5" xfId="5061" xr:uid="{81887AD5-4728-4B6E-8A77-6B2C375FA493}"/>
    <cellStyle name="20 % - Accent4 2 2 3 6" xfId="9278" xr:uid="{96598AF2-583C-4D35-B973-61352DCC0BFB}"/>
    <cellStyle name="20 % - Accent4 2 2 4" xfId="158" xr:uid="{00000000-0005-0000-0000-000087010000}"/>
    <cellStyle name="20 % - Accent4 2 2 4 2" xfId="2249" xr:uid="{00000000-0005-0000-0000-000088010000}"/>
    <cellStyle name="20 % - Accent4 2 2 4 2 2" xfId="4358" xr:uid="{590DBF86-6971-4082-A527-1B76D328F553}"/>
    <cellStyle name="20 % - Accent4 2 2 4 2 2 2" xfId="8574" xr:uid="{AF10362C-B7A9-4D47-929B-6555DE76E945}"/>
    <cellStyle name="20 % - Accent4 2 2 4 2 2 3" xfId="12828" xr:uid="{A1398971-7EDE-420F-BFAB-16A2672A2E01}"/>
    <cellStyle name="20 % - Accent4 2 2 4 2 3" xfId="6467" xr:uid="{1FF02F97-81D7-4058-8B67-228D29A9EDC0}"/>
    <cellStyle name="20 % - Accent4 2 2 4 2 4" xfId="10721" xr:uid="{DD148A00-0F17-43FA-87A6-AD1E65ADFB19}"/>
    <cellStyle name="20 % - Accent4 2 2 4 3" xfId="1547" xr:uid="{00000000-0005-0000-0000-000089010000}"/>
    <cellStyle name="20 % - Accent4 2 2 4 3 2" xfId="3656" xr:uid="{9C0A9C54-FE09-469F-9A80-922C590193C3}"/>
    <cellStyle name="20 % - Accent4 2 2 4 3 2 2" xfId="7872" xr:uid="{93D19D85-CA28-4688-A59F-1B85F42F1BE5}"/>
    <cellStyle name="20 % - Accent4 2 2 4 3 2 3" xfId="12126" xr:uid="{B9821468-877C-4800-9349-5FBD0B0AEA8B}"/>
    <cellStyle name="20 % - Accent4 2 2 4 3 3" xfId="5765" xr:uid="{CCF05EE4-4C68-4C0E-AE6D-53BFB03E983C}"/>
    <cellStyle name="20 % - Accent4 2 2 4 3 4" xfId="10019" xr:uid="{9443BDE2-4FDC-4619-B4A7-7B02C7D53D8D}"/>
    <cellStyle name="20 % - Accent4 2 2 4 4" xfId="2953" xr:uid="{7B94DD45-E402-4666-BC73-DB84BAF8E697}"/>
    <cellStyle name="20 % - Accent4 2 2 4 4 2" xfId="7169" xr:uid="{7DAF732F-04EB-4820-B1F8-FDF53AC8F12D}"/>
    <cellStyle name="20 % - Accent4 2 2 4 4 3" xfId="11423" xr:uid="{5C8716A2-CE48-4220-BF31-CEAF2A73B034}"/>
    <cellStyle name="20 % - Accent4 2 2 4 5" xfId="5062" xr:uid="{95DAC1FC-9F98-4722-87F5-6B367BC2C79A}"/>
    <cellStyle name="20 % - Accent4 2 2 4 6" xfId="9279" xr:uid="{C33EFC43-AD4C-4710-8675-48970110CBB6}"/>
    <cellStyle name="20 % - Accent4 2 2 5" xfId="159" xr:uid="{00000000-0005-0000-0000-00008A010000}"/>
    <cellStyle name="20 % - Accent4 2 2 5 2" xfId="2250" xr:uid="{00000000-0005-0000-0000-00008B010000}"/>
    <cellStyle name="20 % - Accent4 2 2 5 2 2" xfId="4359" xr:uid="{5712AB0E-D084-4BAD-8C02-A386AF34FD23}"/>
    <cellStyle name="20 % - Accent4 2 2 5 2 2 2" xfId="8575" xr:uid="{5C440FDE-2F0D-4E62-9CFE-A9B3F8A3C382}"/>
    <cellStyle name="20 % - Accent4 2 2 5 2 2 3" xfId="12829" xr:uid="{81596D14-BBF9-4281-8977-FA85A57700F6}"/>
    <cellStyle name="20 % - Accent4 2 2 5 2 3" xfId="6468" xr:uid="{C0B105CE-2BBC-449E-A87A-1D463F02F564}"/>
    <cellStyle name="20 % - Accent4 2 2 5 2 4" xfId="10722" xr:uid="{3D68ED8B-BDCE-48C2-B591-11869D32F2BF}"/>
    <cellStyle name="20 % - Accent4 2 2 5 3" xfId="1548" xr:uid="{00000000-0005-0000-0000-00008C010000}"/>
    <cellStyle name="20 % - Accent4 2 2 5 3 2" xfId="3657" xr:uid="{EA8C47EE-BEC5-4B51-B383-08AB97210D1D}"/>
    <cellStyle name="20 % - Accent4 2 2 5 3 2 2" xfId="7873" xr:uid="{9D6F65AA-8AFB-4754-87F2-B4C8526BE8D5}"/>
    <cellStyle name="20 % - Accent4 2 2 5 3 2 3" xfId="12127" xr:uid="{D04FFF24-4517-4281-9249-2F3BEC3EF03E}"/>
    <cellStyle name="20 % - Accent4 2 2 5 3 3" xfId="5766" xr:uid="{9D66B376-7EBB-4AE4-B8AD-3BF2BB2AD7B8}"/>
    <cellStyle name="20 % - Accent4 2 2 5 3 4" xfId="10020" xr:uid="{4D67305B-59D6-4975-BA5F-5652EDA24F40}"/>
    <cellStyle name="20 % - Accent4 2 2 5 4" xfId="2954" xr:uid="{0672803F-27BE-4F53-81F0-D762A6F2402C}"/>
    <cellStyle name="20 % - Accent4 2 2 5 4 2" xfId="7170" xr:uid="{52DC5CBD-EEDF-40EC-9B26-412E89747CBC}"/>
    <cellStyle name="20 % - Accent4 2 2 5 4 3" xfId="11424" xr:uid="{47EAD211-F1C4-4C8E-8273-0AFA375BA297}"/>
    <cellStyle name="20 % - Accent4 2 2 5 5" xfId="5063" xr:uid="{45CB97DA-294E-4840-AEC2-17F94621C682}"/>
    <cellStyle name="20 % - Accent4 2 2 5 6" xfId="9280" xr:uid="{F4E2E87B-7B53-4466-BECB-B87CA337DBBB}"/>
    <cellStyle name="20 % - Accent4 2 2 6" xfId="160" xr:uid="{00000000-0005-0000-0000-00008D010000}"/>
    <cellStyle name="20 % - Accent4 2 2 6 2" xfId="2251" xr:uid="{00000000-0005-0000-0000-00008E010000}"/>
    <cellStyle name="20 % - Accent4 2 2 6 2 2" xfId="4360" xr:uid="{11F69DD0-E2CF-4455-ACEF-10E02ED3E7FB}"/>
    <cellStyle name="20 % - Accent4 2 2 6 2 2 2" xfId="8576" xr:uid="{EC417FF9-0EDC-45C8-B766-8644744E6E43}"/>
    <cellStyle name="20 % - Accent4 2 2 6 2 2 3" xfId="12830" xr:uid="{3E221724-8BF2-40FB-AFA8-056353C5F33B}"/>
    <cellStyle name="20 % - Accent4 2 2 6 2 3" xfId="6469" xr:uid="{EA2F13A0-FD41-4D12-964C-185DF749B34E}"/>
    <cellStyle name="20 % - Accent4 2 2 6 2 4" xfId="10723" xr:uid="{F14A1973-B98D-45CB-B2B9-41274418DD9F}"/>
    <cellStyle name="20 % - Accent4 2 2 6 3" xfId="1549" xr:uid="{00000000-0005-0000-0000-00008F010000}"/>
    <cellStyle name="20 % - Accent4 2 2 6 3 2" xfId="3658" xr:uid="{CD09888C-50C8-452C-BFA9-F2178F8C8369}"/>
    <cellStyle name="20 % - Accent4 2 2 6 3 2 2" xfId="7874" xr:uid="{78FCEA20-AB41-4FD3-AEDB-33741BD69733}"/>
    <cellStyle name="20 % - Accent4 2 2 6 3 2 3" xfId="12128" xr:uid="{025325FA-30C7-41C9-B8CB-EC497FC12982}"/>
    <cellStyle name="20 % - Accent4 2 2 6 3 3" xfId="5767" xr:uid="{986FB479-26E9-442E-8778-6255210168BB}"/>
    <cellStyle name="20 % - Accent4 2 2 6 3 4" xfId="10021" xr:uid="{DDCE1A4F-5CDB-4AC4-8AD5-2E3DE6F6749D}"/>
    <cellStyle name="20 % - Accent4 2 2 6 4" xfId="2955" xr:uid="{65E4E0C7-45BB-4F27-800E-8F2EC51D46A7}"/>
    <cellStyle name="20 % - Accent4 2 2 6 4 2" xfId="7171" xr:uid="{84A3FBEC-DBB7-44C5-819B-15161048B18E}"/>
    <cellStyle name="20 % - Accent4 2 2 6 4 3" xfId="11425" xr:uid="{53551BC3-9950-4DEB-87E5-720D33488769}"/>
    <cellStyle name="20 % - Accent4 2 2 6 5" xfId="5064" xr:uid="{44986787-1140-48E5-8AF8-A5AC4558D538}"/>
    <cellStyle name="20 % - Accent4 2 2 6 6" xfId="9281" xr:uid="{CB8E4BF8-4602-4D41-B5D9-7F5F24E80C0C}"/>
    <cellStyle name="20 % - Accent4 2 2 7" xfId="2246" xr:uid="{00000000-0005-0000-0000-000090010000}"/>
    <cellStyle name="20 % - Accent4 2 2 7 2" xfId="4355" xr:uid="{E79CE125-6C27-4579-ABA1-DB14572F8D61}"/>
    <cellStyle name="20 % - Accent4 2 2 7 2 2" xfId="8571" xr:uid="{3DFD5A18-2570-404E-A06B-AE248DCF3535}"/>
    <cellStyle name="20 % - Accent4 2 2 7 2 3" xfId="12825" xr:uid="{C15B1FD4-9EDB-4A66-A20C-F8A03952B76F}"/>
    <cellStyle name="20 % - Accent4 2 2 7 3" xfId="6464" xr:uid="{4A786AF8-2F87-44B4-A4DE-054C3242FDEE}"/>
    <cellStyle name="20 % - Accent4 2 2 7 4" xfId="10718" xr:uid="{A4036B8E-A1CD-49E2-A4C7-F3DF46042EBD}"/>
    <cellStyle name="20 % - Accent4 2 2 8" xfId="1544" xr:uid="{00000000-0005-0000-0000-000091010000}"/>
    <cellStyle name="20 % - Accent4 2 2 8 2" xfId="3653" xr:uid="{ED5099DD-9DBE-44E1-9290-1D80B9083FC1}"/>
    <cellStyle name="20 % - Accent4 2 2 8 2 2" xfId="7869" xr:uid="{6161A9C0-C3C8-428C-8BDB-0690D322FE67}"/>
    <cellStyle name="20 % - Accent4 2 2 8 2 3" xfId="12123" xr:uid="{68F18A94-62E8-468B-9F7D-2F727EF8F240}"/>
    <cellStyle name="20 % - Accent4 2 2 8 3" xfId="5762" xr:uid="{6CBD5250-27CF-42AD-9330-318A3BB9B73D}"/>
    <cellStyle name="20 % - Accent4 2 2 8 4" xfId="10016" xr:uid="{17C292E5-9197-4C1A-A2A6-E28C9894E10F}"/>
    <cellStyle name="20 % - Accent4 2 2 9" xfId="2950" xr:uid="{E0FEF173-93A7-4F44-A9F1-3C6EA46AEB74}"/>
    <cellStyle name="20 % - Accent4 2 2 9 2" xfId="7166" xr:uid="{93DCB2DB-3678-40B0-A290-C76235324297}"/>
    <cellStyle name="20 % - Accent4 2 2 9 3" xfId="11420" xr:uid="{3492EB39-5346-4C52-8424-AC3F65ACCB47}"/>
    <cellStyle name="20 % - Accent4 2 3" xfId="161" xr:uid="{00000000-0005-0000-0000-000092010000}"/>
    <cellStyle name="20 % - Accent4 2 4" xfId="162" xr:uid="{00000000-0005-0000-0000-000093010000}"/>
    <cellStyle name="20 % - Accent4 2 4 2" xfId="163" xr:uid="{00000000-0005-0000-0000-000094010000}"/>
    <cellStyle name="20 % - Accent4 2 4 2 2" xfId="2252" xr:uid="{00000000-0005-0000-0000-000095010000}"/>
    <cellStyle name="20 % - Accent4 2 4 2 2 2" xfId="4361" xr:uid="{4C4C1477-31F7-4706-9272-846869D0095A}"/>
    <cellStyle name="20 % - Accent4 2 4 2 2 2 2" xfId="8577" xr:uid="{1F56CC41-F1D8-4163-80B8-A16E461D878E}"/>
    <cellStyle name="20 % - Accent4 2 4 2 2 2 3" xfId="12831" xr:uid="{70FAF33B-5E5E-4354-9B15-DEAA5337CD2E}"/>
    <cellStyle name="20 % - Accent4 2 4 2 2 3" xfId="6470" xr:uid="{A64C84D1-F230-42B8-9CF3-FE6CD2A9D2C9}"/>
    <cellStyle name="20 % - Accent4 2 4 2 2 4" xfId="10724" xr:uid="{A1472938-D141-4F47-9AC2-46DD6D1F26A4}"/>
    <cellStyle name="20 % - Accent4 2 4 2 3" xfId="1550" xr:uid="{00000000-0005-0000-0000-000096010000}"/>
    <cellStyle name="20 % - Accent4 2 4 2 3 2" xfId="3659" xr:uid="{DC56EED4-5D09-48CC-8FC5-84503C47FC40}"/>
    <cellStyle name="20 % - Accent4 2 4 2 3 2 2" xfId="7875" xr:uid="{4959C66B-28B1-43B6-8FD8-87E526508C34}"/>
    <cellStyle name="20 % - Accent4 2 4 2 3 2 3" xfId="12129" xr:uid="{2D04A7DA-EF10-4DEC-91E6-443594FF007D}"/>
    <cellStyle name="20 % - Accent4 2 4 2 3 3" xfId="5768" xr:uid="{126C6DDB-9877-4F36-AB96-EB4126D5328B}"/>
    <cellStyle name="20 % - Accent4 2 4 2 3 4" xfId="10022" xr:uid="{E6A51991-51F8-4D50-9A3A-EFDF3FBEFA51}"/>
    <cellStyle name="20 % - Accent4 2 4 2 4" xfId="2956" xr:uid="{707E43D2-8B83-4410-8536-3F45016ED76F}"/>
    <cellStyle name="20 % - Accent4 2 4 2 4 2" xfId="7172" xr:uid="{89A1AA11-6645-45AD-9A13-4DEE2E06E35B}"/>
    <cellStyle name="20 % - Accent4 2 4 2 4 3" xfId="11426" xr:uid="{E36B3411-8029-427C-A9AD-2CBB6BAC7F27}"/>
    <cellStyle name="20 % - Accent4 2 4 2 5" xfId="5065" xr:uid="{F3DE7972-1E42-412C-B97E-A8A60848A25C}"/>
    <cellStyle name="20 % - Accent4 2 4 2 6" xfId="9282" xr:uid="{7A00FBC2-D0EA-4E22-B160-3E8C8696EA2D}"/>
    <cellStyle name="20 % - Accent4 2 5" xfId="164" xr:uid="{00000000-0005-0000-0000-000097010000}"/>
    <cellStyle name="20 % - Accent4 2 5 10" xfId="5066" xr:uid="{3F88AC90-C429-4DBB-B352-9309641E8D9D}"/>
    <cellStyle name="20 % - Accent4 2 5 11" xfId="9283" xr:uid="{DD665EC6-6998-4492-BB87-C9F8CA2D26C3}"/>
    <cellStyle name="20 % - Accent4 2 5 2" xfId="165" xr:uid="{00000000-0005-0000-0000-000098010000}"/>
    <cellStyle name="20 % - Accent4 2 5 2 2" xfId="2254" xr:uid="{00000000-0005-0000-0000-000099010000}"/>
    <cellStyle name="20 % - Accent4 2 5 2 2 2" xfId="4363" xr:uid="{5BCD1877-B86F-4D5E-AB95-B5C995CD1D00}"/>
    <cellStyle name="20 % - Accent4 2 5 2 2 2 2" xfId="8579" xr:uid="{6B22F0B9-1C47-498E-B760-0B7BC8F1D8C0}"/>
    <cellStyle name="20 % - Accent4 2 5 2 2 2 3" xfId="12833" xr:uid="{70F5EF0F-4913-4A60-BD96-D37BC26C7DA0}"/>
    <cellStyle name="20 % - Accent4 2 5 2 2 3" xfId="6472" xr:uid="{0403D083-7971-479A-A29E-CEBA3CDE13DF}"/>
    <cellStyle name="20 % - Accent4 2 5 2 2 4" xfId="10726" xr:uid="{43095785-0DD2-4199-8379-501B0B32124A}"/>
    <cellStyle name="20 % - Accent4 2 5 2 3" xfId="1552" xr:uid="{00000000-0005-0000-0000-00009A010000}"/>
    <cellStyle name="20 % - Accent4 2 5 2 3 2" xfId="3661" xr:uid="{D4B958AF-A6EF-45DF-8B4B-4BC612EA3A94}"/>
    <cellStyle name="20 % - Accent4 2 5 2 3 2 2" xfId="7877" xr:uid="{A9035DD7-B106-4B27-B9A3-A7F6D09088EC}"/>
    <cellStyle name="20 % - Accent4 2 5 2 3 2 3" xfId="12131" xr:uid="{7A9BBABA-CD7F-4F17-83FF-D5E107A9F431}"/>
    <cellStyle name="20 % - Accent4 2 5 2 3 3" xfId="5770" xr:uid="{2C5099F3-5B0F-4084-B441-D77F932262E2}"/>
    <cellStyle name="20 % - Accent4 2 5 2 3 4" xfId="10024" xr:uid="{F3B38890-2227-4F58-BC2D-E7C9802F1E5E}"/>
    <cellStyle name="20 % - Accent4 2 5 2 4" xfId="2958" xr:uid="{C0F64E59-A33D-4E25-8194-CDCAD7A07863}"/>
    <cellStyle name="20 % - Accent4 2 5 2 4 2" xfId="7174" xr:uid="{D61BCEC9-9B32-4BFB-B5F1-734A9535FCBA}"/>
    <cellStyle name="20 % - Accent4 2 5 2 4 3" xfId="11428" xr:uid="{82CC31B3-426D-491E-8ECD-68AD4097EBCE}"/>
    <cellStyle name="20 % - Accent4 2 5 2 5" xfId="5067" xr:uid="{61D0D770-8B84-4957-A832-806B691D7561}"/>
    <cellStyle name="20 % - Accent4 2 5 2 6" xfId="9284" xr:uid="{70D13E39-937F-4ED0-9836-0928FEB00774}"/>
    <cellStyle name="20 % - Accent4 2 5 3" xfId="166" xr:uid="{00000000-0005-0000-0000-00009B010000}"/>
    <cellStyle name="20 % - Accent4 2 5 3 2" xfId="2255" xr:uid="{00000000-0005-0000-0000-00009C010000}"/>
    <cellStyle name="20 % - Accent4 2 5 3 2 2" xfId="4364" xr:uid="{44D0FC5A-DFE9-4D14-8EC0-748B610128AE}"/>
    <cellStyle name="20 % - Accent4 2 5 3 2 2 2" xfId="8580" xr:uid="{70AA833C-A97C-4A9E-9255-11DD523FD253}"/>
    <cellStyle name="20 % - Accent4 2 5 3 2 2 3" xfId="12834" xr:uid="{AD380C87-D4DE-477A-9B9B-D40E3A99706A}"/>
    <cellStyle name="20 % - Accent4 2 5 3 2 3" xfId="6473" xr:uid="{55602931-0023-4A91-BEFB-117B81E0D428}"/>
    <cellStyle name="20 % - Accent4 2 5 3 2 4" xfId="10727" xr:uid="{BB031112-0DF6-44F1-85C6-9FF7C1F3F07B}"/>
    <cellStyle name="20 % - Accent4 2 5 3 3" xfId="1553" xr:uid="{00000000-0005-0000-0000-00009D010000}"/>
    <cellStyle name="20 % - Accent4 2 5 3 3 2" xfId="3662" xr:uid="{1F02855D-D6D6-46EC-875E-0561E5EAEB22}"/>
    <cellStyle name="20 % - Accent4 2 5 3 3 2 2" xfId="7878" xr:uid="{67C79CFE-63AD-4920-8F26-61359001721E}"/>
    <cellStyle name="20 % - Accent4 2 5 3 3 2 3" xfId="12132" xr:uid="{F4E3DBFD-FAF7-423A-8F45-7CF2E82021D7}"/>
    <cellStyle name="20 % - Accent4 2 5 3 3 3" xfId="5771" xr:uid="{D7F130D2-EBC9-4215-A6AF-05E661C08D22}"/>
    <cellStyle name="20 % - Accent4 2 5 3 3 4" xfId="10025" xr:uid="{FFD46E27-E6DC-4124-85E2-CB478D773A61}"/>
    <cellStyle name="20 % - Accent4 2 5 3 4" xfId="2959" xr:uid="{140195F9-BEAE-419C-8030-953646A34EA7}"/>
    <cellStyle name="20 % - Accent4 2 5 3 4 2" xfId="7175" xr:uid="{365B05FE-FA77-44AA-947D-94C760ED43B6}"/>
    <cellStyle name="20 % - Accent4 2 5 3 4 3" xfId="11429" xr:uid="{DA0284DA-3EC3-41E3-BEDE-2BFF04CF18F1}"/>
    <cellStyle name="20 % - Accent4 2 5 3 5" xfId="5068" xr:uid="{F127C420-4B56-45FA-86BC-A14E32226133}"/>
    <cellStyle name="20 % - Accent4 2 5 3 6" xfId="9285" xr:uid="{019F9A5F-9B44-4346-843E-0C03E99D92D6}"/>
    <cellStyle name="20 % - Accent4 2 5 4" xfId="167" xr:uid="{00000000-0005-0000-0000-00009E010000}"/>
    <cellStyle name="20 % - Accent4 2 5 4 2" xfId="2256" xr:uid="{00000000-0005-0000-0000-00009F010000}"/>
    <cellStyle name="20 % - Accent4 2 5 4 2 2" xfId="4365" xr:uid="{1E33B3B5-3543-4899-B5D9-4C70AB2505D2}"/>
    <cellStyle name="20 % - Accent4 2 5 4 2 2 2" xfId="8581" xr:uid="{ED776541-3CD1-4449-AE1F-5C80F3C8EBCA}"/>
    <cellStyle name="20 % - Accent4 2 5 4 2 2 3" xfId="12835" xr:uid="{411D9461-EB7D-49E3-A3A5-70E653014565}"/>
    <cellStyle name="20 % - Accent4 2 5 4 2 3" xfId="6474" xr:uid="{32FFD7B3-5665-4578-964E-8E66AE16C614}"/>
    <cellStyle name="20 % - Accent4 2 5 4 2 4" xfId="10728" xr:uid="{D0CF2B46-77D6-4E0B-B098-CB5553E25578}"/>
    <cellStyle name="20 % - Accent4 2 5 4 3" xfId="1554" xr:uid="{00000000-0005-0000-0000-0000A0010000}"/>
    <cellStyle name="20 % - Accent4 2 5 4 3 2" xfId="3663" xr:uid="{5A34F163-BFDA-40B3-A380-8229B68BD2A3}"/>
    <cellStyle name="20 % - Accent4 2 5 4 3 2 2" xfId="7879" xr:uid="{53774E72-678F-429C-B9EF-0297EFAF7D51}"/>
    <cellStyle name="20 % - Accent4 2 5 4 3 2 3" xfId="12133" xr:uid="{F059AE91-641E-4A2B-8BEE-52D68DB53780}"/>
    <cellStyle name="20 % - Accent4 2 5 4 3 3" xfId="5772" xr:uid="{2F64050E-5A16-4F1B-A0BF-80AB42B1C884}"/>
    <cellStyle name="20 % - Accent4 2 5 4 3 4" xfId="10026" xr:uid="{C5A486FF-2632-4439-BD7A-B6D51B5ADAE6}"/>
    <cellStyle name="20 % - Accent4 2 5 4 4" xfId="2960" xr:uid="{A39CE3F1-F938-438C-A313-420BDF5E5349}"/>
    <cellStyle name="20 % - Accent4 2 5 4 4 2" xfId="7176" xr:uid="{9FF7DCC1-0994-4F89-BDCB-49A126CA0D35}"/>
    <cellStyle name="20 % - Accent4 2 5 4 4 3" xfId="11430" xr:uid="{FCC7CABA-F106-4C90-A545-BE6F75AC25DF}"/>
    <cellStyle name="20 % - Accent4 2 5 4 5" xfId="5069" xr:uid="{1F2EC32F-2CB6-43D0-91D1-4E63F0682ED5}"/>
    <cellStyle name="20 % - Accent4 2 5 4 6" xfId="9286" xr:uid="{062FB99E-A725-4450-9B99-F6F284A2382D}"/>
    <cellStyle name="20 % - Accent4 2 5 5" xfId="168" xr:uid="{00000000-0005-0000-0000-0000A1010000}"/>
    <cellStyle name="20 % - Accent4 2 5 5 2" xfId="2257" xr:uid="{00000000-0005-0000-0000-0000A2010000}"/>
    <cellStyle name="20 % - Accent4 2 5 5 2 2" xfId="4366" xr:uid="{A2EB361D-F4CC-46A2-BD81-F96415775148}"/>
    <cellStyle name="20 % - Accent4 2 5 5 2 2 2" xfId="8582" xr:uid="{C7EAB205-05B9-4750-9605-94EC76D35B34}"/>
    <cellStyle name="20 % - Accent4 2 5 5 2 2 3" xfId="12836" xr:uid="{4D1408C6-892E-4CAC-BF24-8A3792943568}"/>
    <cellStyle name="20 % - Accent4 2 5 5 2 3" xfId="6475" xr:uid="{1F133366-FC62-44A4-A3B0-AD0ECBB72B65}"/>
    <cellStyle name="20 % - Accent4 2 5 5 2 4" xfId="10729" xr:uid="{9DEEEF17-7537-43C4-92C0-343CC6B4127B}"/>
    <cellStyle name="20 % - Accent4 2 5 5 3" xfId="1555" xr:uid="{00000000-0005-0000-0000-0000A3010000}"/>
    <cellStyle name="20 % - Accent4 2 5 5 3 2" xfId="3664" xr:uid="{8BCB0C31-7CD7-479D-8AD5-3A25C8822829}"/>
    <cellStyle name="20 % - Accent4 2 5 5 3 2 2" xfId="7880" xr:uid="{E1D22568-87F1-4A8E-9664-58574508CC8F}"/>
    <cellStyle name="20 % - Accent4 2 5 5 3 2 3" xfId="12134" xr:uid="{6DC3B280-FAC5-4BE5-BAEE-84B738B99B2D}"/>
    <cellStyle name="20 % - Accent4 2 5 5 3 3" xfId="5773" xr:uid="{4DDD269F-9B0B-43EA-918C-C264165B532A}"/>
    <cellStyle name="20 % - Accent4 2 5 5 3 4" xfId="10027" xr:uid="{1568B867-9CE3-47FE-8B4B-92A08C0AFFC9}"/>
    <cellStyle name="20 % - Accent4 2 5 5 4" xfId="2961" xr:uid="{53A5EFEF-CE32-4508-BAC1-9D6F31AF04CD}"/>
    <cellStyle name="20 % - Accent4 2 5 5 4 2" xfId="7177" xr:uid="{2EA8E82D-2656-4EDD-972C-CC6AD55B1DCB}"/>
    <cellStyle name="20 % - Accent4 2 5 5 4 3" xfId="11431" xr:uid="{63F5EC54-6E24-4464-8BAB-BFD39E60FB9F}"/>
    <cellStyle name="20 % - Accent4 2 5 5 5" xfId="5070" xr:uid="{07115307-8E1B-4FD8-B3A6-BE3741E9D5A1}"/>
    <cellStyle name="20 % - Accent4 2 5 5 6" xfId="9287" xr:uid="{4FA33A32-958B-4547-91D1-5B3C1979CEFA}"/>
    <cellStyle name="20 % - Accent4 2 5 6" xfId="169" xr:uid="{00000000-0005-0000-0000-0000A4010000}"/>
    <cellStyle name="20 % - Accent4 2 5 6 2" xfId="2258" xr:uid="{00000000-0005-0000-0000-0000A5010000}"/>
    <cellStyle name="20 % - Accent4 2 5 6 2 2" xfId="4367" xr:uid="{0C837A79-1B71-4BB5-A045-0E0239241721}"/>
    <cellStyle name="20 % - Accent4 2 5 6 2 2 2" xfId="8583" xr:uid="{DD48377A-CF5F-4620-9A56-A42F13B7BFD3}"/>
    <cellStyle name="20 % - Accent4 2 5 6 2 2 3" xfId="12837" xr:uid="{79640B86-E3BD-42AE-90E8-DB8FE84B2668}"/>
    <cellStyle name="20 % - Accent4 2 5 6 2 3" xfId="6476" xr:uid="{4E5E3DAE-D03F-476D-A278-E4BBD4D9BAE0}"/>
    <cellStyle name="20 % - Accent4 2 5 6 2 4" xfId="10730" xr:uid="{581B1DF5-05C6-4D79-8101-BA02875DB3C5}"/>
    <cellStyle name="20 % - Accent4 2 5 6 3" xfId="1556" xr:uid="{00000000-0005-0000-0000-0000A6010000}"/>
    <cellStyle name="20 % - Accent4 2 5 6 3 2" xfId="3665" xr:uid="{1141F760-33BE-4EB3-947E-896930E9F48C}"/>
    <cellStyle name="20 % - Accent4 2 5 6 3 2 2" xfId="7881" xr:uid="{43D0E581-493E-499C-B9DA-5F6779C3756D}"/>
    <cellStyle name="20 % - Accent4 2 5 6 3 2 3" xfId="12135" xr:uid="{1292A115-9B34-4F4D-B7B0-974797C66007}"/>
    <cellStyle name="20 % - Accent4 2 5 6 3 3" xfId="5774" xr:uid="{84862C24-6F25-4116-A43A-614A6CA95846}"/>
    <cellStyle name="20 % - Accent4 2 5 6 3 4" xfId="10028" xr:uid="{875DC745-DB82-40D8-9BE9-D14C7AB475D6}"/>
    <cellStyle name="20 % - Accent4 2 5 6 4" xfId="2962" xr:uid="{E44212AD-1049-4928-8FB6-DD4E88BE2424}"/>
    <cellStyle name="20 % - Accent4 2 5 6 4 2" xfId="7178" xr:uid="{C05047F2-F9C2-4028-A8D4-25032AB350F7}"/>
    <cellStyle name="20 % - Accent4 2 5 6 4 3" xfId="11432" xr:uid="{BDFEB240-47A8-4797-98E4-87D67ADCDF12}"/>
    <cellStyle name="20 % - Accent4 2 5 6 5" xfId="5071" xr:uid="{DED4B826-8570-45AA-BBC2-5720E414180E}"/>
    <cellStyle name="20 % - Accent4 2 5 6 6" xfId="9288" xr:uid="{8EDE6E8B-834E-49C8-B3D6-E6C2EF86F97D}"/>
    <cellStyle name="20 % - Accent4 2 5 7" xfId="2253" xr:uid="{00000000-0005-0000-0000-0000A7010000}"/>
    <cellStyle name="20 % - Accent4 2 5 7 2" xfId="4362" xr:uid="{9D198AB9-730D-4733-A083-1BC5515651F2}"/>
    <cellStyle name="20 % - Accent4 2 5 7 2 2" xfId="8578" xr:uid="{F749193E-7177-48AD-B7CC-258A7D371856}"/>
    <cellStyle name="20 % - Accent4 2 5 7 2 3" xfId="12832" xr:uid="{5B459474-EA16-41F0-A2A9-F43FBB4FFD20}"/>
    <cellStyle name="20 % - Accent4 2 5 7 3" xfId="6471" xr:uid="{313FD204-913D-4126-A568-E0CE8F09FB7A}"/>
    <cellStyle name="20 % - Accent4 2 5 7 4" xfId="10725" xr:uid="{E3672794-D2AC-4814-9242-20E5F04BEE8F}"/>
    <cellStyle name="20 % - Accent4 2 5 8" xfId="1551" xr:uid="{00000000-0005-0000-0000-0000A8010000}"/>
    <cellStyle name="20 % - Accent4 2 5 8 2" xfId="3660" xr:uid="{C3E9C966-45E4-41C7-99FF-EE54AE944C1F}"/>
    <cellStyle name="20 % - Accent4 2 5 8 2 2" xfId="7876" xr:uid="{2677659D-456E-4534-9870-CBEA23189577}"/>
    <cellStyle name="20 % - Accent4 2 5 8 2 3" xfId="12130" xr:uid="{8F9AB422-8BA7-451B-BD1F-E5C4632E214D}"/>
    <cellStyle name="20 % - Accent4 2 5 8 3" xfId="5769" xr:uid="{3FEB91EA-B52E-4004-95B8-16586EF7A323}"/>
    <cellStyle name="20 % - Accent4 2 5 8 4" xfId="10023" xr:uid="{878622AE-87AF-452E-8722-D78B8DFBC568}"/>
    <cellStyle name="20 % - Accent4 2 5 9" xfId="2957" xr:uid="{6258F847-70F4-4375-8264-C5EE479CC8D2}"/>
    <cellStyle name="20 % - Accent4 2 5 9 2" xfId="7173" xr:uid="{36657990-4A09-4A8D-AF30-C552BD7B187C}"/>
    <cellStyle name="20 % - Accent4 2 5 9 3" xfId="11427" xr:uid="{489FA4F4-AF5F-4988-B8DB-BF581C4406ED}"/>
    <cellStyle name="20 % - Accent4 2 6" xfId="170" xr:uid="{00000000-0005-0000-0000-0000A9010000}"/>
    <cellStyle name="20 % - Accent4 2 6 2" xfId="2259" xr:uid="{00000000-0005-0000-0000-0000AA010000}"/>
    <cellStyle name="20 % - Accent4 2 6 2 2" xfId="4368" xr:uid="{8065EF39-EC56-496C-AF98-CF1F6DA2C0AC}"/>
    <cellStyle name="20 % - Accent4 2 6 2 2 2" xfId="8584" xr:uid="{2FDDB1CE-FD99-4CAE-94B4-E735609DB781}"/>
    <cellStyle name="20 % - Accent4 2 6 2 2 3" xfId="12838" xr:uid="{ACBE212D-71F8-4698-88A0-504D16C5029E}"/>
    <cellStyle name="20 % - Accent4 2 6 2 3" xfId="6477" xr:uid="{E2D49D61-EE06-4EF7-B73B-10A37DFD4118}"/>
    <cellStyle name="20 % - Accent4 2 6 2 4" xfId="10731" xr:uid="{97C6D736-4114-4159-B4A6-2689E6157106}"/>
    <cellStyle name="20 % - Accent4 2 6 3" xfId="1557" xr:uid="{00000000-0005-0000-0000-0000AB010000}"/>
    <cellStyle name="20 % - Accent4 2 6 3 2" xfId="3666" xr:uid="{2A70DEE8-A285-40F0-8948-30C1981C4952}"/>
    <cellStyle name="20 % - Accent4 2 6 3 2 2" xfId="7882" xr:uid="{18134510-8E5D-4AB2-BD64-926D4498054E}"/>
    <cellStyle name="20 % - Accent4 2 6 3 2 3" xfId="12136" xr:uid="{C5EC9432-157F-47BD-B683-B662B2D9E82F}"/>
    <cellStyle name="20 % - Accent4 2 6 3 3" xfId="5775" xr:uid="{57648625-EFBB-48AB-850F-83DCD95D4028}"/>
    <cellStyle name="20 % - Accent4 2 6 3 4" xfId="10029" xr:uid="{8522F5A0-7E81-4837-A636-FCED8A9622BF}"/>
    <cellStyle name="20 % - Accent4 2 6 4" xfId="2963" xr:uid="{F39D0287-0046-4ECD-BFDF-7DAE825BA34E}"/>
    <cellStyle name="20 % - Accent4 2 6 4 2" xfId="7179" xr:uid="{B1A74B69-392F-47A2-BC6E-04328D6CFB9F}"/>
    <cellStyle name="20 % - Accent4 2 6 4 3" xfId="11433" xr:uid="{A8051322-AFDB-4207-9A49-5CCF6D6259E0}"/>
    <cellStyle name="20 % - Accent4 2 6 5" xfId="5072" xr:uid="{172F94A6-593D-4A75-B88C-1FE5257C02BC}"/>
    <cellStyle name="20 % - Accent4 2 6 6" xfId="9289" xr:uid="{466E1DB8-59CA-47F3-8857-0F6670626105}"/>
    <cellStyle name="20 % - Accent4 2 7" xfId="171" xr:uid="{00000000-0005-0000-0000-0000AC010000}"/>
    <cellStyle name="20 % - Accent4 2 7 2" xfId="2260" xr:uid="{00000000-0005-0000-0000-0000AD010000}"/>
    <cellStyle name="20 % - Accent4 2 7 2 2" xfId="4369" xr:uid="{108418C0-6605-4256-AAA8-941DA5CB11CE}"/>
    <cellStyle name="20 % - Accent4 2 7 2 2 2" xfId="8585" xr:uid="{D838820B-E45B-4293-866E-ADB38C4259A8}"/>
    <cellStyle name="20 % - Accent4 2 7 2 2 3" xfId="12839" xr:uid="{005D4620-C785-4565-930E-51E8196F6686}"/>
    <cellStyle name="20 % - Accent4 2 7 2 3" xfId="6478" xr:uid="{8D7A23A2-3A2A-4EC4-B3DF-322B467A32BE}"/>
    <cellStyle name="20 % - Accent4 2 7 2 4" xfId="10732" xr:uid="{4175E624-9A13-48C6-813D-4FA278AAFAB6}"/>
    <cellStyle name="20 % - Accent4 2 7 3" xfId="1558" xr:uid="{00000000-0005-0000-0000-0000AE010000}"/>
    <cellStyle name="20 % - Accent4 2 7 3 2" xfId="3667" xr:uid="{ECECDED1-26F4-46D4-8886-B2A94E1F2898}"/>
    <cellStyle name="20 % - Accent4 2 7 3 2 2" xfId="7883" xr:uid="{E1AB4962-1529-4AC5-A30E-DE0A439A5794}"/>
    <cellStyle name="20 % - Accent4 2 7 3 2 3" xfId="12137" xr:uid="{B3801AF1-49C6-43AF-9878-FCF98928C853}"/>
    <cellStyle name="20 % - Accent4 2 7 3 3" xfId="5776" xr:uid="{3893505C-61C3-4CEE-8540-A1FF0463A06B}"/>
    <cellStyle name="20 % - Accent4 2 7 3 4" xfId="10030" xr:uid="{AB59F2C5-AD64-4F24-AF58-BF33739431CF}"/>
    <cellStyle name="20 % - Accent4 2 7 4" xfId="2964" xr:uid="{D90C8389-C88B-49EC-9800-689B5BB2B10E}"/>
    <cellStyle name="20 % - Accent4 2 7 4 2" xfId="7180" xr:uid="{DF9381C1-DAD3-4F8B-8E2B-A772F4594029}"/>
    <cellStyle name="20 % - Accent4 2 7 4 3" xfId="11434" xr:uid="{C52EDD9F-BCF4-497F-8959-0317E09393E2}"/>
    <cellStyle name="20 % - Accent4 2 7 5" xfId="5073" xr:uid="{19BC4F8D-F66F-4A69-94D2-BF624EA76697}"/>
    <cellStyle name="20 % - Accent4 2 7 6" xfId="9290" xr:uid="{A2311F00-FBD0-4BFE-A446-8FE73802C1A0}"/>
    <cellStyle name="20 % - Accent4 2 8" xfId="172" xr:uid="{00000000-0005-0000-0000-0000AF010000}"/>
    <cellStyle name="20 % - Accent4 2 8 2" xfId="2261" xr:uid="{00000000-0005-0000-0000-0000B0010000}"/>
    <cellStyle name="20 % - Accent4 2 8 2 2" xfId="4370" xr:uid="{631FD270-3ED2-4BCA-BE01-912E759AB845}"/>
    <cellStyle name="20 % - Accent4 2 8 2 2 2" xfId="8586" xr:uid="{0A706DB5-3299-4EBA-90BA-09E0A2BF7246}"/>
    <cellStyle name="20 % - Accent4 2 8 2 2 3" xfId="12840" xr:uid="{A0B74D8E-5EF4-4617-8C68-ED6E8F2A69FA}"/>
    <cellStyle name="20 % - Accent4 2 8 2 3" xfId="6479" xr:uid="{9B47799C-0639-4467-88E3-B82093F075C4}"/>
    <cellStyle name="20 % - Accent4 2 8 2 4" xfId="10733" xr:uid="{73D1123C-0E21-4BDF-A700-0DB087EB6615}"/>
    <cellStyle name="20 % - Accent4 2 8 3" xfId="1559" xr:uid="{00000000-0005-0000-0000-0000B1010000}"/>
    <cellStyle name="20 % - Accent4 2 8 3 2" xfId="3668" xr:uid="{DE884A7F-1AFB-4945-BC70-A77C330BDFD2}"/>
    <cellStyle name="20 % - Accent4 2 8 3 2 2" xfId="7884" xr:uid="{8FBF1DD6-C213-4C5E-8D35-55A162B8A3C3}"/>
    <cellStyle name="20 % - Accent4 2 8 3 2 3" xfId="12138" xr:uid="{72B163B4-70D9-40A4-A00E-E7360B1C4FA0}"/>
    <cellStyle name="20 % - Accent4 2 8 3 3" xfId="5777" xr:uid="{373E5E70-409F-455F-B797-62CEBD3F61A2}"/>
    <cellStyle name="20 % - Accent4 2 8 3 4" xfId="10031" xr:uid="{6DF8828D-5262-43CD-BB49-00B94E4109A5}"/>
    <cellStyle name="20 % - Accent4 2 8 4" xfId="2965" xr:uid="{B310E192-C544-4C42-AA2A-CA480E9AC3F2}"/>
    <cellStyle name="20 % - Accent4 2 8 4 2" xfId="7181" xr:uid="{D5C026BA-0E13-4DD5-B494-E2521CE4D11A}"/>
    <cellStyle name="20 % - Accent4 2 8 4 3" xfId="11435" xr:uid="{5A6E9D16-ABE8-4E5B-8312-E72449982773}"/>
    <cellStyle name="20 % - Accent4 2 8 5" xfId="5074" xr:uid="{7046BB1E-B1B9-4838-AE0C-E3626F591A03}"/>
    <cellStyle name="20 % - Accent4 2 8 6" xfId="9291" xr:uid="{B745A488-6AB3-4280-9B10-4FB6D45EF71B}"/>
    <cellStyle name="20 % - Accent4 2 9" xfId="173" xr:uid="{00000000-0005-0000-0000-0000B2010000}"/>
    <cellStyle name="20 % - Accent4 2 9 2" xfId="2262" xr:uid="{00000000-0005-0000-0000-0000B3010000}"/>
    <cellStyle name="20 % - Accent4 2 9 2 2" xfId="4371" xr:uid="{BDBC5FEA-9079-4763-84DC-C20AC4BBDE82}"/>
    <cellStyle name="20 % - Accent4 2 9 2 2 2" xfId="8587" xr:uid="{72DEFBED-3C4B-426C-A076-7CF794E6F7CA}"/>
    <cellStyle name="20 % - Accent4 2 9 2 2 3" xfId="12841" xr:uid="{211415B0-B089-48B1-B86C-42FED8892AE0}"/>
    <cellStyle name="20 % - Accent4 2 9 2 3" xfId="6480" xr:uid="{C22C38CE-8153-436E-BEBD-6B9BEF1E19C7}"/>
    <cellStyle name="20 % - Accent4 2 9 2 4" xfId="10734" xr:uid="{58D2B294-25B3-4A99-91F9-2B6E72DC8411}"/>
    <cellStyle name="20 % - Accent4 2 9 3" xfId="1560" xr:uid="{00000000-0005-0000-0000-0000B4010000}"/>
    <cellStyle name="20 % - Accent4 2 9 3 2" xfId="3669" xr:uid="{B8713CE8-2BE6-4911-A1AA-35F8711E3EDD}"/>
    <cellStyle name="20 % - Accent4 2 9 3 2 2" xfId="7885" xr:uid="{56827589-AC2A-46B2-8184-E660E5589D7A}"/>
    <cellStyle name="20 % - Accent4 2 9 3 2 3" xfId="12139" xr:uid="{3E2D4047-CB93-47BE-9C2F-DE614DA6F88A}"/>
    <cellStyle name="20 % - Accent4 2 9 3 3" xfId="5778" xr:uid="{637C8D9F-85C9-4E41-A753-0D7DF26218D9}"/>
    <cellStyle name="20 % - Accent4 2 9 3 4" xfId="10032" xr:uid="{54F4B731-37DE-4458-A6B7-E360B167FEAF}"/>
    <cellStyle name="20 % - Accent4 2 9 4" xfId="2966" xr:uid="{5D364E22-121F-49B2-B9D8-A2726A51C787}"/>
    <cellStyle name="20 % - Accent4 2 9 4 2" xfId="7182" xr:uid="{4F04259C-B562-4241-8934-46909094B850}"/>
    <cellStyle name="20 % - Accent4 2 9 4 3" xfId="11436" xr:uid="{8585AF2A-1AF5-4BE6-BEAA-8AA874DE6514}"/>
    <cellStyle name="20 % - Accent4 2 9 5" xfId="5075" xr:uid="{4F93EB70-F656-4457-B46D-77640E9A775B}"/>
    <cellStyle name="20 % - Accent4 2 9 6" xfId="9292" xr:uid="{0DBC3FDD-199B-4A67-9495-35B0B403514D}"/>
    <cellStyle name="20 % - Accent4 2_20180507-BPEMS tableau de suivi ETP AVRIL test V2" xfId="174" xr:uid="{00000000-0005-0000-0000-0000B5010000}"/>
    <cellStyle name="20 % - Accent4 3" xfId="175" xr:uid="{00000000-0005-0000-0000-0000B6010000}"/>
    <cellStyle name="20 % - Accent4 3 10" xfId="5076" xr:uid="{399360EE-172F-4CDD-8478-819547F564E8}"/>
    <cellStyle name="20 % - Accent4 3 11" xfId="9293" xr:uid="{12B04176-4737-4846-B19C-0C54A0159894}"/>
    <cellStyle name="20 % - Accent4 3 2" xfId="176" xr:uid="{00000000-0005-0000-0000-0000B7010000}"/>
    <cellStyle name="20 % - Accent4 3 2 2" xfId="2264" xr:uid="{00000000-0005-0000-0000-0000B8010000}"/>
    <cellStyle name="20 % - Accent4 3 2 2 2" xfId="4373" xr:uid="{1292591C-BB73-495E-9199-D6DC76EA09D8}"/>
    <cellStyle name="20 % - Accent4 3 2 2 2 2" xfId="8589" xr:uid="{B9128B55-21A9-41B8-AF3B-0CA02007BFCC}"/>
    <cellStyle name="20 % - Accent4 3 2 2 2 3" xfId="12843" xr:uid="{AF55E04D-09B6-477F-8F04-22FE92FCDEF7}"/>
    <cellStyle name="20 % - Accent4 3 2 2 3" xfId="6482" xr:uid="{87D23C1A-B83B-456A-8BFE-534EF75A3CCB}"/>
    <cellStyle name="20 % - Accent4 3 2 2 4" xfId="10736" xr:uid="{9E7EC434-C933-4100-9856-F572206AAAA9}"/>
    <cellStyle name="20 % - Accent4 3 2 3" xfId="1562" xr:uid="{00000000-0005-0000-0000-0000B9010000}"/>
    <cellStyle name="20 % - Accent4 3 2 3 2" xfId="3671" xr:uid="{A2EF2D62-9638-4AA7-B465-D28A44DCF7AC}"/>
    <cellStyle name="20 % - Accent4 3 2 3 2 2" xfId="7887" xr:uid="{A73DA1D7-91A9-48D9-8EBA-1047667BCB78}"/>
    <cellStyle name="20 % - Accent4 3 2 3 2 3" xfId="12141" xr:uid="{008F910A-396E-4F5D-87A1-27C153EA3F33}"/>
    <cellStyle name="20 % - Accent4 3 2 3 3" xfId="5780" xr:uid="{EE0EC148-F885-4946-9B6B-5BE54092D426}"/>
    <cellStyle name="20 % - Accent4 3 2 3 4" xfId="10034" xr:uid="{5896EC14-4BA2-46C1-90F3-8300935CAB13}"/>
    <cellStyle name="20 % - Accent4 3 2 4" xfId="2968" xr:uid="{F867CCB8-F713-416A-9F65-31D0D129471F}"/>
    <cellStyle name="20 % - Accent4 3 2 4 2" xfId="7184" xr:uid="{A096F141-3B0A-4957-9166-22C3213A3B14}"/>
    <cellStyle name="20 % - Accent4 3 2 4 3" xfId="11438" xr:uid="{CB0D6DBB-66AB-4BAB-B754-DA3B0665852C}"/>
    <cellStyle name="20 % - Accent4 3 2 5" xfId="5077" xr:uid="{F9F7637F-2795-481E-A116-BA8C959C8FAF}"/>
    <cellStyle name="20 % - Accent4 3 2 6" xfId="9294" xr:uid="{EC51B72E-9891-4505-B060-3EFFFF4BD84B}"/>
    <cellStyle name="20 % - Accent4 3 3" xfId="177" xr:uid="{00000000-0005-0000-0000-0000BA010000}"/>
    <cellStyle name="20 % - Accent4 3 3 2" xfId="2265" xr:uid="{00000000-0005-0000-0000-0000BB010000}"/>
    <cellStyle name="20 % - Accent4 3 3 2 2" xfId="4374" xr:uid="{B4645F83-B5DA-4298-8519-2A3A5B97D94E}"/>
    <cellStyle name="20 % - Accent4 3 3 2 2 2" xfId="8590" xr:uid="{9EA64BD2-0F6B-4BD7-AE90-CE72E21B5232}"/>
    <cellStyle name="20 % - Accent4 3 3 2 2 3" xfId="12844" xr:uid="{C24C8C5F-BE6E-482C-B5E4-9568D4EFB3C6}"/>
    <cellStyle name="20 % - Accent4 3 3 2 3" xfId="6483" xr:uid="{6E9F8CCD-84FE-4322-AFE2-B53FB4ACDF2F}"/>
    <cellStyle name="20 % - Accent4 3 3 2 4" xfId="10737" xr:uid="{FD19DF68-9193-43A3-87A1-21D2676BFF04}"/>
    <cellStyle name="20 % - Accent4 3 3 3" xfId="1563" xr:uid="{00000000-0005-0000-0000-0000BC010000}"/>
    <cellStyle name="20 % - Accent4 3 3 3 2" xfId="3672" xr:uid="{61E26373-1B88-4CB4-A0FF-7E7DBA911011}"/>
    <cellStyle name="20 % - Accent4 3 3 3 2 2" xfId="7888" xr:uid="{5B96EA71-F27F-4942-8B1F-C5CAE604C721}"/>
    <cellStyle name="20 % - Accent4 3 3 3 2 3" xfId="12142" xr:uid="{C8759A79-5468-475F-B6F4-99728EA7C3A1}"/>
    <cellStyle name="20 % - Accent4 3 3 3 3" xfId="5781" xr:uid="{66377BB3-A337-449F-8292-857AA0E7ACE0}"/>
    <cellStyle name="20 % - Accent4 3 3 3 4" xfId="10035" xr:uid="{CB59B502-1DD6-4550-9640-38714A6E25CD}"/>
    <cellStyle name="20 % - Accent4 3 3 4" xfId="2969" xr:uid="{B45F12E2-4761-4C44-8050-77A359824262}"/>
    <cellStyle name="20 % - Accent4 3 3 4 2" xfId="7185" xr:uid="{F3DF29FF-1D3E-4D0E-BDEF-8EA65E5B8A79}"/>
    <cellStyle name="20 % - Accent4 3 3 4 3" xfId="11439" xr:uid="{91799D5C-B425-4708-A833-4B965E532E54}"/>
    <cellStyle name="20 % - Accent4 3 3 5" xfId="5078" xr:uid="{226EA57A-3D6B-4110-9A3B-2C3374074469}"/>
    <cellStyle name="20 % - Accent4 3 3 6" xfId="9295" xr:uid="{DB2350E3-62F7-4903-A258-F5AE84E76B46}"/>
    <cellStyle name="20 % - Accent4 3 4" xfId="178" xr:uid="{00000000-0005-0000-0000-0000BD010000}"/>
    <cellStyle name="20 % - Accent4 3 4 2" xfId="2266" xr:uid="{00000000-0005-0000-0000-0000BE010000}"/>
    <cellStyle name="20 % - Accent4 3 4 2 2" xfId="4375" xr:uid="{ACDC4133-69A4-4C85-A2DA-C6E56771DD8C}"/>
    <cellStyle name="20 % - Accent4 3 4 2 2 2" xfId="8591" xr:uid="{5663A595-DC90-4589-944E-5E8F673E15AC}"/>
    <cellStyle name="20 % - Accent4 3 4 2 2 3" xfId="12845" xr:uid="{C711A284-EB90-4D5D-9643-F31E9B2FE450}"/>
    <cellStyle name="20 % - Accent4 3 4 2 3" xfId="6484" xr:uid="{FB97AA25-34CC-41E2-BABB-2164BC13741B}"/>
    <cellStyle name="20 % - Accent4 3 4 2 4" xfId="10738" xr:uid="{A305DF0B-FADC-45EF-8144-19646FFB7E60}"/>
    <cellStyle name="20 % - Accent4 3 4 3" xfId="1564" xr:uid="{00000000-0005-0000-0000-0000BF010000}"/>
    <cellStyle name="20 % - Accent4 3 4 3 2" xfId="3673" xr:uid="{9B38A0ED-EF9A-47D4-9B9A-A3558EBF42BC}"/>
    <cellStyle name="20 % - Accent4 3 4 3 2 2" xfId="7889" xr:uid="{4D129ABD-D8F7-48B6-ADA9-C34B6C29D75E}"/>
    <cellStyle name="20 % - Accent4 3 4 3 2 3" xfId="12143" xr:uid="{D8A6AA92-DC15-40A7-8F7B-C671C6671151}"/>
    <cellStyle name="20 % - Accent4 3 4 3 3" xfId="5782" xr:uid="{CD86FF64-E67E-4CD0-B365-2F00AE51A90F}"/>
    <cellStyle name="20 % - Accent4 3 4 3 4" xfId="10036" xr:uid="{905FE811-2A8B-403A-BA99-F23EAAAA00A4}"/>
    <cellStyle name="20 % - Accent4 3 4 4" xfId="2970" xr:uid="{D096DC86-DB60-4B91-A190-EAD4DF0D0BD9}"/>
    <cellStyle name="20 % - Accent4 3 4 4 2" xfId="7186" xr:uid="{2DE0B539-1DBC-44C4-9D6F-91DF25802961}"/>
    <cellStyle name="20 % - Accent4 3 4 4 3" xfId="11440" xr:uid="{122A2EAF-934F-4AA9-A419-07FDFD330ED4}"/>
    <cellStyle name="20 % - Accent4 3 4 5" xfId="5079" xr:uid="{2682EBC4-BEF0-4664-ACBA-DDD07E7781A1}"/>
    <cellStyle name="20 % - Accent4 3 4 6" xfId="9296" xr:uid="{A2810C41-D8AC-4CF3-AF50-2797FEA55FBC}"/>
    <cellStyle name="20 % - Accent4 3 5" xfId="179" xr:uid="{00000000-0005-0000-0000-0000C0010000}"/>
    <cellStyle name="20 % - Accent4 3 5 2" xfId="2267" xr:uid="{00000000-0005-0000-0000-0000C1010000}"/>
    <cellStyle name="20 % - Accent4 3 5 2 2" xfId="4376" xr:uid="{4B60EA9B-F2E2-4895-A999-1716B2DB1CEE}"/>
    <cellStyle name="20 % - Accent4 3 5 2 2 2" xfId="8592" xr:uid="{1ADF4EC1-8CB4-4415-8A8E-E4855D6E8520}"/>
    <cellStyle name="20 % - Accent4 3 5 2 2 3" xfId="12846" xr:uid="{B403425F-69B5-4D5A-BF36-0BC90CC3D342}"/>
    <cellStyle name="20 % - Accent4 3 5 2 3" xfId="6485" xr:uid="{1C895706-8805-4B91-A8A8-B1A8A3D1BEE0}"/>
    <cellStyle name="20 % - Accent4 3 5 2 4" xfId="10739" xr:uid="{15D59754-5F1E-480E-9C59-A1B3EBE0ADC9}"/>
    <cellStyle name="20 % - Accent4 3 5 3" xfId="1565" xr:uid="{00000000-0005-0000-0000-0000C2010000}"/>
    <cellStyle name="20 % - Accent4 3 5 3 2" xfId="3674" xr:uid="{8AFDD86D-6D9E-48A1-8D11-03A5EC46F9E7}"/>
    <cellStyle name="20 % - Accent4 3 5 3 2 2" xfId="7890" xr:uid="{BAFBD5D4-E87A-487D-8605-724CF44B8F58}"/>
    <cellStyle name="20 % - Accent4 3 5 3 2 3" xfId="12144" xr:uid="{4545BF16-D4A9-46C4-8A03-D4A3CD5F2172}"/>
    <cellStyle name="20 % - Accent4 3 5 3 3" xfId="5783" xr:uid="{19B560AF-A063-4CB2-BACA-15343CA2F27E}"/>
    <cellStyle name="20 % - Accent4 3 5 3 4" xfId="10037" xr:uid="{6F912212-1E42-4A25-91ED-5E3C7553B344}"/>
    <cellStyle name="20 % - Accent4 3 5 4" xfId="2971" xr:uid="{BD3B4956-FCA3-413E-AA5B-C844E292F30A}"/>
    <cellStyle name="20 % - Accent4 3 5 4 2" xfId="7187" xr:uid="{747882AB-8AAE-4B95-BF82-E71B9BD04D58}"/>
    <cellStyle name="20 % - Accent4 3 5 4 3" xfId="11441" xr:uid="{FCD679E7-E2F9-4C10-8553-93118F3D192D}"/>
    <cellStyle name="20 % - Accent4 3 5 5" xfId="5080" xr:uid="{6D48B62A-40F6-4913-AE58-29ED5293A2F2}"/>
    <cellStyle name="20 % - Accent4 3 5 6" xfId="9297" xr:uid="{6323E5C4-2DD6-49C5-B26A-3850A1CC4405}"/>
    <cellStyle name="20 % - Accent4 3 6" xfId="180" xr:uid="{00000000-0005-0000-0000-0000C3010000}"/>
    <cellStyle name="20 % - Accent4 3 6 2" xfId="2268" xr:uid="{00000000-0005-0000-0000-0000C4010000}"/>
    <cellStyle name="20 % - Accent4 3 6 2 2" xfId="4377" xr:uid="{30B47194-8A00-427C-A421-B4A26B626A03}"/>
    <cellStyle name="20 % - Accent4 3 6 2 2 2" xfId="8593" xr:uid="{CE899218-E340-4520-9A65-C9E5A06D90EB}"/>
    <cellStyle name="20 % - Accent4 3 6 2 2 3" xfId="12847" xr:uid="{CB577C23-C5C4-49A0-A161-04D2E5FC3FE4}"/>
    <cellStyle name="20 % - Accent4 3 6 2 3" xfId="6486" xr:uid="{DAF1A738-57F4-4B95-B935-75E7504D012E}"/>
    <cellStyle name="20 % - Accent4 3 6 2 4" xfId="10740" xr:uid="{637E7133-AD2A-4922-85E8-1E2375D16CFC}"/>
    <cellStyle name="20 % - Accent4 3 6 3" xfId="1566" xr:uid="{00000000-0005-0000-0000-0000C5010000}"/>
    <cellStyle name="20 % - Accent4 3 6 3 2" xfId="3675" xr:uid="{AA5B6B9C-2D17-4E5F-9FC9-EA96701D6A3C}"/>
    <cellStyle name="20 % - Accent4 3 6 3 2 2" xfId="7891" xr:uid="{ED70F933-1CDE-4575-A129-15F3D9DA96DB}"/>
    <cellStyle name="20 % - Accent4 3 6 3 2 3" xfId="12145" xr:uid="{DDC832D2-6105-48F2-9103-5FB5EE319592}"/>
    <cellStyle name="20 % - Accent4 3 6 3 3" xfId="5784" xr:uid="{8860F401-45CC-4EAD-A132-B5628380A272}"/>
    <cellStyle name="20 % - Accent4 3 6 3 4" xfId="10038" xr:uid="{F5C51C61-33FF-495B-BC38-5064527E59A1}"/>
    <cellStyle name="20 % - Accent4 3 6 4" xfId="2972" xr:uid="{47C6B289-090F-45BF-A8AA-DA8FC885E4CC}"/>
    <cellStyle name="20 % - Accent4 3 6 4 2" xfId="7188" xr:uid="{28E9360E-E5EB-4B08-8D78-462C7C7CF861}"/>
    <cellStyle name="20 % - Accent4 3 6 4 3" xfId="11442" xr:uid="{AE3882A8-FFE1-459C-A3B1-4DAD9BDB5FF2}"/>
    <cellStyle name="20 % - Accent4 3 6 5" xfId="5081" xr:uid="{4C04F52B-5FF4-4794-AE83-B7ECE362573A}"/>
    <cellStyle name="20 % - Accent4 3 6 6" xfId="9298" xr:uid="{DC4501E2-D864-4051-8E7C-03804ABC7326}"/>
    <cellStyle name="20 % - Accent4 3 7" xfId="2263" xr:uid="{00000000-0005-0000-0000-0000C6010000}"/>
    <cellStyle name="20 % - Accent4 3 7 2" xfId="4372" xr:uid="{4E386BE6-5F33-449F-B787-5B8913461B17}"/>
    <cellStyle name="20 % - Accent4 3 7 2 2" xfId="8588" xr:uid="{D807770A-644E-4D59-BFB1-CF2E26BD4CCB}"/>
    <cellStyle name="20 % - Accent4 3 7 2 3" xfId="12842" xr:uid="{CE360DE5-9182-42F7-BF87-6A1E0D145393}"/>
    <cellStyle name="20 % - Accent4 3 7 3" xfId="6481" xr:uid="{92157C76-8733-422C-959B-224A71390319}"/>
    <cellStyle name="20 % - Accent4 3 7 4" xfId="10735" xr:uid="{07439093-23FC-4FBF-839F-26B0D960BEDF}"/>
    <cellStyle name="20 % - Accent4 3 8" xfId="1561" xr:uid="{00000000-0005-0000-0000-0000C7010000}"/>
    <cellStyle name="20 % - Accent4 3 8 2" xfId="3670" xr:uid="{8DEDEAB8-67BE-477C-A4A9-F6EE867E5505}"/>
    <cellStyle name="20 % - Accent4 3 8 2 2" xfId="7886" xr:uid="{0D9BDC85-207B-41AF-8D1F-1036BB3B0448}"/>
    <cellStyle name="20 % - Accent4 3 8 2 3" xfId="12140" xr:uid="{5E419A37-8D59-41CD-B7A8-97E3A0276BD5}"/>
    <cellStyle name="20 % - Accent4 3 8 3" xfId="5779" xr:uid="{B3EA131F-AA4A-4194-9207-ACA108E28846}"/>
    <cellStyle name="20 % - Accent4 3 8 4" xfId="10033" xr:uid="{20B7F12E-0A55-441D-A9F1-8367A18BC92D}"/>
    <cellStyle name="20 % - Accent4 3 9" xfId="2967" xr:uid="{772EFE6C-BAAE-4326-B76E-5DC5E5C33F34}"/>
    <cellStyle name="20 % - Accent4 3 9 2" xfId="7183" xr:uid="{26B3D4EA-D67E-4910-83BA-5CB9950E3119}"/>
    <cellStyle name="20 % - Accent4 3 9 3" xfId="11437" xr:uid="{A8F2D8C0-4119-47AA-8AD0-53903B7F07F5}"/>
    <cellStyle name="20 % - Accent4 3_20180507-BPEMS tableau de suivi ETP AVRIL test V2" xfId="181" xr:uid="{00000000-0005-0000-0000-0000C8010000}"/>
    <cellStyle name="20 % - Accent4 4" xfId="182" xr:uid="{00000000-0005-0000-0000-0000C9010000}"/>
    <cellStyle name="20 % - Accent4 4 10" xfId="5082" xr:uid="{3816B34D-9A9A-4BBB-9C00-15C2CA92D13A}"/>
    <cellStyle name="20 % - Accent4 4 11" xfId="9299" xr:uid="{8586CDCE-6F81-4531-BCC9-CC9EA78609E2}"/>
    <cellStyle name="20 % - Accent4 4 2" xfId="183" xr:uid="{00000000-0005-0000-0000-0000CA010000}"/>
    <cellStyle name="20 % - Accent4 4 2 2" xfId="2270" xr:uid="{00000000-0005-0000-0000-0000CB010000}"/>
    <cellStyle name="20 % - Accent4 4 2 2 2" xfId="4379" xr:uid="{3DDADD4F-32CE-48C2-9828-E45F623CB23C}"/>
    <cellStyle name="20 % - Accent4 4 2 2 2 2" xfId="8595" xr:uid="{EEEDDE43-CEF1-43B2-992E-0B0DDFE927DA}"/>
    <cellStyle name="20 % - Accent4 4 2 2 2 3" xfId="12849" xr:uid="{B95A39D6-4E89-497B-ABA9-C8F59281AE34}"/>
    <cellStyle name="20 % - Accent4 4 2 2 3" xfId="6488" xr:uid="{05E33DF5-0B95-42C9-9F67-E0AD872FE829}"/>
    <cellStyle name="20 % - Accent4 4 2 2 4" xfId="10742" xr:uid="{02939F89-21A3-46C5-B77B-D0F833124672}"/>
    <cellStyle name="20 % - Accent4 4 2 3" xfId="1568" xr:uid="{00000000-0005-0000-0000-0000CC010000}"/>
    <cellStyle name="20 % - Accent4 4 2 3 2" xfId="3677" xr:uid="{19EA4FA6-46FB-4682-BFBE-8A5BE6D13B10}"/>
    <cellStyle name="20 % - Accent4 4 2 3 2 2" xfId="7893" xr:uid="{C7270265-09F9-4665-895D-73817E7C3A45}"/>
    <cellStyle name="20 % - Accent4 4 2 3 2 3" xfId="12147" xr:uid="{5F84C49F-4804-42ED-8F92-A1CF831AEFAD}"/>
    <cellStyle name="20 % - Accent4 4 2 3 3" xfId="5786" xr:uid="{68FF37BC-2AEA-4765-A693-981C56DFC901}"/>
    <cellStyle name="20 % - Accent4 4 2 3 4" xfId="10040" xr:uid="{E3237982-29A6-4919-B7D3-96B78046A7F7}"/>
    <cellStyle name="20 % - Accent4 4 2 4" xfId="2974" xr:uid="{D6835A32-82FE-43FA-9DB7-4093B679D44A}"/>
    <cellStyle name="20 % - Accent4 4 2 4 2" xfId="7190" xr:uid="{6DA8E683-157A-4973-804E-F09D34DC47A2}"/>
    <cellStyle name="20 % - Accent4 4 2 4 3" xfId="11444" xr:uid="{72BB1753-6803-4AC8-8167-B8D5FF39C360}"/>
    <cellStyle name="20 % - Accent4 4 2 5" xfId="5083" xr:uid="{EF1DDF2B-110D-4EF4-8A4F-BC434181E7E6}"/>
    <cellStyle name="20 % - Accent4 4 2 6" xfId="9300" xr:uid="{C6D8FC35-0BB3-4AEF-9BA8-BEA2DD639EBE}"/>
    <cellStyle name="20 % - Accent4 4 3" xfId="184" xr:uid="{00000000-0005-0000-0000-0000CD010000}"/>
    <cellStyle name="20 % - Accent4 4 3 2" xfId="2271" xr:uid="{00000000-0005-0000-0000-0000CE010000}"/>
    <cellStyle name="20 % - Accent4 4 3 2 2" xfId="4380" xr:uid="{13FC0683-A68B-430D-8425-90E5EAD671BB}"/>
    <cellStyle name="20 % - Accent4 4 3 2 2 2" xfId="8596" xr:uid="{43606F1E-E694-410D-85CE-DC9C3E144409}"/>
    <cellStyle name="20 % - Accent4 4 3 2 2 3" xfId="12850" xr:uid="{04786283-B763-4656-8C72-7384EA1408EF}"/>
    <cellStyle name="20 % - Accent4 4 3 2 3" xfId="6489" xr:uid="{2DEC3652-2D07-4F34-ADF6-FDDDF7958A05}"/>
    <cellStyle name="20 % - Accent4 4 3 2 4" xfId="10743" xr:uid="{3A6A1107-3DF6-497E-AF2B-373F70094AB8}"/>
    <cellStyle name="20 % - Accent4 4 3 3" xfId="1569" xr:uid="{00000000-0005-0000-0000-0000CF010000}"/>
    <cellStyle name="20 % - Accent4 4 3 3 2" xfId="3678" xr:uid="{3412A497-67C5-4359-BA4B-CFC3012C1E95}"/>
    <cellStyle name="20 % - Accent4 4 3 3 2 2" xfId="7894" xr:uid="{24E662F9-4DED-457A-918E-2F704E7F288E}"/>
    <cellStyle name="20 % - Accent4 4 3 3 2 3" xfId="12148" xr:uid="{840BBE37-7663-4928-AC71-04679F7CE34C}"/>
    <cellStyle name="20 % - Accent4 4 3 3 3" xfId="5787" xr:uid="{B87D0ECF-8FF5-44D1-9464-52CD7189CB65}"/>
    <cellStyle name="20 % - Accent4 4 3 3 4" xfId="10041" xr:uid="{0E1B7E6B-A7C2-43B2-9574-3F2DF27C5BD3}"/>
    <cellStyle name="20 % - Accent4 4 3 4" xfId="2975" xr:uid="{145EED7C-EEC7-4474-833F-2A402EB05BAD}"/>
    <cellStyle name="20 % - Accent4 4 3 4 2" xfId="7191" xr:uid="{BA1CF4C8-50F4-4604-8150-3086110A23CE}"/>
    <cellStyle name="20 % - Accent4 4 3 4 3" xfId="11445" xr:uid="{F8254EA1-D6C7-48F1-A3EE-D2BDD21DD9C8}"/>
    <cellStyle name="20 % - Accent4 4 3 5" xfId="5084" xr:uid="{42449CB5-4784-4799-BB0A-A81E8D6E7D12}"/>
    <cellStyle name="20 % - Accent4 4 3 6" xfId="9301" xr:uid="{8125DF3A-7F5B-4A0C-958B-D92869E2833F}"/>
    <cellStyle name="20 % - Accent4 4 4" xfId="185" xr:uid="{00000000-0005-0000-0000-0000D0010000}"/>
    <cellStyle name="20 % - Accent4 4 4 2" xfId="2272" xr:uid="{00000000-0005-0000-0000-0000D1010000}"/>
    <cellStyle name="20 % - Accent4 4 4 2 2" xfId="4381" xr:uid="{B4CDDEF5-DEF5-4757-9AC5-74A5C8362B25}"/>
    <cellStyle name="20 % - Accent4 4 4 2 2 2" xfId="8597" xr:uid="{D940CFA0-6390-4C8A-B658-A3D7D7DE5209}"/>
    <cellStyle name="20 % - Accent4 4 4 2 2 3" xfId="12851" xr:uid="{8C332AE6-D602-4A9B-B6F2-8805B314B7D6}"/>
    <cellStyle name="20 % - Accent4 4 4 2 3" xfId="6490" xr:uid="{CADA31B9-BCB9-45A7-9386-C3CDAA9E5A4D}"/>
    <cellStyle name="20 % - Accent4 4 4 2 4" xfId="10744" xr:uid="{2D8FE01C-1BB7-4ACD-A2F7-05CCC091EC2D}"/>
    <cellStyle name="20 % - Accent4 4 4 3" xfId="1570" xr:uid="{00000000-0005-0000-0000-0000D2010000}"/>
    <cellStyle name="20 % - Accent4 4 4 3 2" xfId="3679" xr:uid="{1967EDE7-2EA8-4702-AD04-0AD0AF37A789}"/>
    <cellStyle name="20 % - Accent4 4 4 3 2 2" xfId="7895" xr:uid="{CBE6F586-6781-42F3-BF8E-10C7409FC154}"/>
    <cellStyle name="20 % - Accent4 4 4 3 2 3" xfId="12149" xr:uid="{AB25214C-D6B2-4600-A6C7-228790BFB78A}"/>
    <cellStyle name="20 % - Accent4 4 4 3 3" xfId="5788" xr:uid="{4602C454-6A8C-4D4E-A630-4C9098AF6CAE}"/>
    <cellStyle name="20 % - Accent4 4 4 3 4" xfId="10042" xr:uid="{99F4394B-9F50-41AE-A99D-F3CFF761E9FC}"/>
    <cellStyle name="20 % - Accent4 4 4 4" xfId="2976" xr:uid="{3D9177E0-F613-4419-849E-EB35BFEE01D5}"/>
    <cellStyle name="20 % - Accent4 4 4 4 2" xfId="7192" xr:uid="{7F4639F3-D48A-4CBA-8CF3-E2BF03C6AD59}"/>
    <cellStyle name="20 % - Accent4 4 4 4 3" xfId="11446" xr:uid="{66A36429-DAEE-43EE-9DB0-E9CC29F84B05}"/>
    <cellStyle name="20 % - Accent4 4 4 5" xfId="5085" xr:uid="{5D10F9F1-FF5B-40B9-B194-674B1B4CD71D}"/>
    <cellStyle name="20 % - Accent4 4 4 6" xfId="9302" xr:uid="{D79458AF-362A-4580-8D3F-C9FB86E8A0C4}"/>
    <cellStyle name="20 % - Accent4 4 5" xfId="186" xr:uid="{00000000-0005-0000-0000-0000D3010000}"/>
    <cellStyle name="20 % - Accent4 4 5 2" xfId="2273" xr:uid="{00000000-0005-0000-0000-0000D4010000}"/>
    <cellStyle name="20 % - Accent4 4 5 2 2" xfId="4382" xr:uid="{18946C75-4075-4111-A1C5-E8FF94361E1B}"/>
    <cellStyle name="20 % - Accent4 4 5 2 2 2" xfId="8598" xr:uid="{FA233342-0EA0-44E1-ABFF-A4D341CA1FC6}"/>
    <cellStyle name="20 % - Accent4 4 5 2 2 3" xfId="12852" xr:uid="{3D59E9C2-61AD-46F2-BEDD-14150F45A988}"/>
    <cellStyle name="20 % - Accent4 4 5 2 3" xfId="6491" xr:uid="{E1FAA0DC-0255-4B0F-8581-73A82FC177A2}"/>
    <cellStyle name="20 % - Accent4 4 5 2 4" xfId="10745" xr:uid="{FCF41CD2-1E10-4FF1-81A0-A3792EBDA6CE}"/>
    <cellStyle name="20 % - Accent4 4 5 3" xfId="1571" xr:uid="{00000000-0005-0000-0000-0000D5010000}"/>
    <cellStyle name="20 % - Accent4 4 5 3 2" xfId="3680" xr:uid="{28C1B581-9134-4E42-9C41-6F4D6D9164AC}"/>
    <cellStyle name="20 % - Accent4 4 5 3 2 2" xfId="7896" xr:uid="{650743DB-4EE9-4648-B088-DCE10356A2EB}"/>
    <cellStyle name="20 % - Accent4 4 5 3 2 3" xfId="12150" xr:uid="{C7070C93-718E-4AE2-9415-83A6CBC0EEBF}"/>
    <cellStyle name="20 % - Accent4 4 5 3 3" xfId="5789" xr:uid="{3BF45D85-2435-4983-99F0-7A72CF270FCF}"/>
    <cellStyle name="20 % - Accent4 4 5 3 4" xfId="10043" xr:uid="{11EA6334-95F1-41A0-8C89-056CCFE808AC}"/>
    <cellStyle name="20 % - Accent4 4 5 4" xfId="2977" xr:uid="{EC26C82F-2456-4EA2-8BC1-B594D377D73C}"/>
    <cellStyle name="20 % - Accent4 4 5 4 2" xfId="7193" xr:uid="{1A4C4D5B-6B3F-4C82-AF59-A0FC254FF085}"/>
    <cellStyle name="20 % - Accent4 4 5 4 3" xfId="11447" xr:uid="{5258A6C3-E37B-42B1-A964-A6EE3669620D}"/>
    <cellStyle name="20 % - Accent4 4 5 5" xfId="5086" xr:uid="{6F4AA88E-B1B8-49D4-AB16-55AD53378BEE}"/>
    <cellStyle name="20 % - Accent4 4 5 6" xfId="9303" xr:uid="{E4DF8BA5-96C5-4F93-9854-6897F99B3DA5}"/>
    <cellStyle name="20 % - Accent4 4 6" xfId="187" xr:uid="{00000000-0005-0000-0000-0000D6010000}"/>
    <cellStyle name="20 % - Accent4 4 6 2" xfId="2274" xr:uid="{00000000-0005-0000-0000-0000D7010000}"/>
    <cellStyle name="20 % - Accent4 4 6 2 2" xfId="4383" xr:uid="{0C7D961B-A40D-40D2-8E27-BB52DF7B4432}"/>
    <cellStyle name="20 % - Accent4 4 6 2 2 2" xfId="8599" xr:uid="{6A8B1D1C-4419-433E-8936-7D08995EEC3A}"/>
    <cellStyle name="20 % - Accent4 4 6 2 2 3" xfId="12853" xr:uid="{1B3AD4B4-0C16-4131-A862-F0391D0B62FA}"/>
    <cellStyle name="20 % - Accent4 4 6 2 3" xfId="6492" xr:uid="{42CBC7A7-6E55-45B0-9434-E331D6BFF453}"/>
    <cellStyle name="20 % - Accent4 4 6 2 4" xfId="10746" xr:uid="{94700380-35C2-4D15-A610-162618365E5E}"/>
    <cellStyle name="20 % - Accent4 4 6 3" xfId="1572" xr:uid="{00000000-0005-0000-0000-0000D8010000}"/>
    <cellStyle name="20 % - Accent4 4 6 3 2" xfId="3681" xr:uid="{4159D114-97E0-4EDE-A701-273C101A6777}"/>
    <cellStyle name="20 % - Accent4 4 6 3 2 2" xfId="7897" xr:uid="{4A523761-B841-42BB-AB3A-287E3BC2038F}"/>
    <cellStyle name="20 % - Accent4 4 6 3 2 3" xfId="12151" xr:uid="{92F55965-00AA-4948-955A-746A143C66EC}"/>
    <cellStyle name="20 % - Accent4 4 6 3 3" xfId="5790" xr:uid="{99691374-5841-4214-96E3-B2592E905A37}"/>
    <cellStyle name="20 % - Accent4 4 6 3 4" xfId="10044" xr:uid="{E9B02FB3-ABA6-446D-9688-783E74ACB641}"/>
    <cellStyle name="20 % - Accent4 4 6 4" xfId="2978" xr:uid="{A54CA5BE-3933-486C-A271-2B455F9AC7AE}"/>
    <cellStyle name="20 % - Accent4 4 6 4 2" xfId="7194" xr:uid="{B39773ED-76C4-4142-B6E0-D6E617F3AF1E}"/>
    <cellStyle name="20 % - Accent4 4 6 4 3" xfId="11448" xr:uid="{F87E039F-1071-47CF-98B2-30245E86982A}"/>
    <cellStyle name="20 % - Accent4 4 6 5" xfId="5087" xr:uid="{7F96DD8B-FC56-4866-A286-21A4C73B14BB}"/>
    <cellStyle name="20 % - Accent4 4 6 6" xfId="9304" xr:uid="{E192F54F-ABD2-4583-82CE-1CEFDE490FC3}"/>
    <cellStyle name="20 % - Accent4 4 7" xfId="2269" xr:uid="{00000000-0005-0000-0000-0000D9010000}"/>
    <cellStyle name="20 % - Accent4 4 7 2" xfId="4378" xr:uid="{B0CE7CF7-214E-4673-9FE7-C28AD61A21A0}"/>
    <cellStyle name="20 % - Accent4 4 7 2 2" xfId="8594" xr:uid="{B524211B-F521-4C8A-86FF-78AB21130509}"/>
    <cellStyle name="20 % - Accent4 4 7 2 3" xfId="12848" xr:uid="{CCAFB58A-E287-4C71-8EC5-94D3B81D4B1A}"/>
    <cellStyle name="20 % - Accent4 4 7 3" xfId="6487" xr:uid="{24F02A59-CF8F-4B80-B25D-409DC5B21A20}"/>
    <cellStyle name="20 % - Accent4 4 7 4" xfId="10741" xr:uid="{856279CD-0418-453B-9753-7F170B837C3C}"/>
    <cellStyle name="20 % - Accent4 4 8" xfId="1567" xr:uid="{00000000-0005-0000-0000-0000DA010000}"/>
    <cellStyle name="20 % - Accent4 4 8 2" xfId="3676" xr:uid="{E6EBEE19-B67F-4BE0-AB68-58F6D26597B0}"/>
    <cellStyle name="20 % - Accent4 4 8 2 2" xfId="7892" xr:uid="{CD2E3AB0-CC17-4D7F-BAB1-B2DF8C229757}"/>
    <cellStyle name="20 % - Accent4 4 8 2 3" xfId="12146" xr:uid="{CD783B45-3995-4AE9-B777-59FA65D3EBE4}"/>
    <cellStyle name="20 % - Accent4 4 8 3" xfId="5785" xr:uid="{88CB40C2-92FC-4E44-86D9-54D15E161F8A}"/>
    <cellStyle name="20 % - Accent4 4 8 4" xfId="10039" xr:uid="{50CA0C7B-5D86-400D-8113-FEFB181D62D1}"/>
    <cellStyle name="20 % - Accent4 4 9" xfId="2973" xr:uid="{FBBAB040-992B-4C6A-9FCB-0E887A2746AA}"/>
    <cellStyle name="20 % - Accent4 4 9 2" xfId="7189" xr:uid="{18AFC6F5-1770-420E-9831-37B3BD6669B7}"/>
    <cellStyle name="20 % - Accent4 4 9 3" xfId="11443" xr:uid="{5C15F567-52F1-4964-A828-F00CBA4F1B9D}"/>
    <cellStyle name="20 % - Accent4 4_20180507-BPEMS tableau de suivi ETP AVRIL test V2" xfId="188" xr:uid="{00000000-0005-0000-0000-0000DB010000}"/>
    <cellStyle name="20 % - Accent4 5" xfId="189" xr:uid="{00000000-0005-0000-0000-0000DC010000}"/>
    <cellStyle name="20 % - Accent4 6" xfId="190" xr:uid="{00000000-0005-0000-0000-0000DD010000}"/>
    <cellStyle name="20 % - Accent4 6 2" xfId="2275" xr:uid="{00000000-0005-0000-0000-0000DE010000}"/>
    <cellStyle name="20 % - Accent4 6 2 2" xfId="4384" xr:uid="{F59042CF-CA99-4F7D-A1ED-ECE280D0339A}"/>
    <cellStyle name="20 % - Accent4 6 2 2 2" xfId="8600" xr:uid="{2712E425-403C-4432-8AA7-26CF9D9C3BD2}"/>
    <cellStyle name="20 % - Accent4 6 2 2 3" xfId="12854" xr:uid="{62635283-028A-4011-95C9-00F1547DD832}"/>
    <cellStyle name="20 % - Accent4 6 2 3" xfId="6493" xr:uid="{052B2216-031C-4977-8CB6-20370F18F18B}"/>
    <cellStyle name="20 % - Accent4 6 2 4" xfId="10747" xr:uid="{D0A0D25F-DC93-42DF-88BC-06B7DA0A37BC}"/>
    <cellStyle name="20 % - Accent4 6 3" xfId="1573" xr:uid="{00000000-0005-0000-0000-0000DF010000}"/>
    <cellStyle name="20 % - Accent4 6 3 2" xfId="3682" xr:uid="{B7A19058-1C00-41F7-8B86-1E2CC0476231}"/>
    <cellStyle name="20 % - Accent4 6 3 2 2" xfId="7898" xr:uid="{604F1634-48E3-4B1D-A114-7A079168AE46}"/>
    <cellStyle name="20 % - Accent4 6 3 2 3" xfId="12152" xr:uid="{5FB829C3-D84F-4FA6-BF69-29299307DEBD}"/>
    <cellStyle name="20 % - Accent4 6 3 3" xfId="5791" xr:uid="{EEA9AC95-2CFB-4B9C-B773-2F94834FDF96}"/>
    <cellStyle name="20 % - Accent4 6 3 4" xfId="10045" xr:uid="{C3BB46CC-B9A8-4849-B43C-CDA890C292CF}"/>
    <cellStyle name="20 % - Accent4 6 4" xfId="2979" xr:uid="{4A324421-BD5D-4F77-A1BE-1FA8ED03CC6F}"/>
    <cellStyle name="20 % - Accent4 6 4 2" xfId="7195" xr:uid="{BDF9055F-E9E4-41BF-86A0-7BA2536943A2}"/>
    <cellStyle name="20 % - Accent4 6 4 3" xfId="11449" xr:uid="{15B23EBA-50D6-4CA0-9C87-705A1A55CC5C}"/>
    <cellStyle name="20 % - Accent4 6 5" xfId="5088" xr:uid="{1DA8FA75-A6E3-4F1D-A5B1-FC986BF1F02D}"/>
    <cellStyle name="20 % - Accent4 6 6" xfId="9305" xr:uid="{14107C33-84C3-436C-B6FE-2F1EF4461D17}"/>
    <cellStyle name="20 % - Accent4 7" xfId="191" xr:uid="{00000000-0005-0000-0000-0000E0010000}"/>
    <cellStyle name="20 % - Accent4 7 2" xfId="2276" xr:uid="{00000000-0005-0000-0000-0000E1010000}"/>
    <cellStyle name="20 % - Accent4 7 2 2" xfId="4385" xr:uid="{C9C8C5D6-58F3-4503-A98B-6885510587BC}"/>
    <cellStyle name="20 % - Accent4 7 2 2 2" xfId="8601" xr:uid="{482F9DDF-E547-4A96-BA49-98B6C3F26876}"/>
    <cellStyle name="20 % - Accent4 7 2 2 3" xfId="12855" xr:uid="{BC86BCB7-6E09-4686-9539-2CFAB283ACEE}"/>
    <cellStyle name="20 % - Accent4 7 2 3" xfId="6494" xr:uid="{F56BCF0A-0148-4768-A224-BDF1BFB60BC1}"/>
    <cellStyle name="20 % - Accent4 7 2 4" xfId="10748" xr:uid="{16098D1F-0363-4F84-A6DF-5990D0C9E55C}"/>
    <cellStyle name="20 % - Accent4 7 3" xfId="1574" xr:uid="{00000000-0005-0000-0000-0000E2010000}"/>
    <cellStyle name="20 % - Accent4 7 3 2" xfId="3683" xr:uid="{06FF1AF3-3A8D-4CF1-9ED4-388A1A2E3DFE}"/>
    <cellStyle name="20 % - Accent4 7 3 2 2" xfId="7899" xr:uid="{6939846D-5ECC-44F5-B65F-79403FE14398}"/>
    <cellStyle name="20 % - Accent4 7 3 2 3" xfId="12153" xr:uid="{5B44C3A6-3F2A-41DA-8EFA-478972C25143}"/>
    <cellStyle name="20 % - Accent4 7 3 3" xfId="5792" xr:uid="{1C4FFCB4-1A1B-4F03-885A-24EA422AC95E}"/>
    <cellStyle name="20 % - Accent4 7 3 4" xfId="10046" xr:uid="{A7CE35A0-2080-4E6D-BED7-1B8928E92A74}"/>
    <cellStyle name="20 % - Accent4 7 4" xfId="2980" xr:uid="{12D9B80F-A062-437C-B0D4-5E6C07F16648}"/>
    <cellStyle name="20 % - Accent4 7 4 2" xfId="7196" xr:uid="{1D89F2BC-D033-4719-80A1-0593BA5285C8}"/>
    <cellStyle name="20 % - Accent4 7 4 3" xfId="11450" xr:uid="{38B21B67-3157-4D89-ABA8-3FDE48A63D77}"/>
    <cellStyle name="20 % - Accent4 7 5" xfId="5089" xr:uid="{7DD07B95-4329-4C6E-AF11-2F7FDD2ED23D}"/>
    <cellStyle name="20 % - Accent4 7 6" xfId="9306" xr:uid="{CAB18009-CE48-457F-886E-F26B964B1BDB}"/>
    <cellStyle name="20 % - Accent4 8" xfId="192" xr:uid="{00000000-0005-0000-0000-0000E3010000}"/>
    <cellStyle name="20 % - Accent4 8 2" xfId="2277" xr:uid="{00000000-0005-0000-0000-0000E4010000}"/>
    <cellStyle name="20 % - Accent4 8 2 2" xfId="4386" xr:uid="{BBA10623-C845-492F-9D16-32E4FCF13FD8}"/>
    <cellStyle name="20 % - Accent4 8 2 2 2" xfId="8602" xr:uid="{2EEEDDA8-6EBE-4FBA-9F51-2EC86311FC3B}"/>
    <cellStyle name="20 % - Accent4 8 2 2 3" xfId="12856" xr:uid="{96C967AB-7985-41A7-813A-6483F22C2CD3}"/>
    <cellStyle name="20 % - Accent4 8 2 3" xfId="6495" xr:uid="{3B86E803-58FC-4E0A-A6F4-95EBA6112E25}"/>
    <cellStyle name="20 % - Accent4 8 2 4" xfId="10749" xr:uid="{BA805610-345D-457A-BAFB-382BE9D4C524}"/>
    <cellStyle name="20 % - Accent4 8 3" xfId="1575" xr:uid="{00000000-0005-0000-0000-0000E5010000}"/>
    <cellStyle name="20 % - Accent4 8 3 2" xfId="3684" xr:uid="{D2944381-6998-4BFD-B191-11C8015AF51B}"/>
    <cellStyle name="20 % - Accent4 8 3 2 2" xfId="7900" xr:uid="{48A424BB-641B-4878-9DD3-704DD41ABBBA}"/>
    <cellStyle name="20 % - Accent4 8 3 2 3" xfId="12154" xr:uid="{3FB9BB2A-2154-47FD-B67E-EAD39D338228}"/>
    <cellStyle name="20 % - Accent4 8 3 3" xfId="5793" xr:uid="{7B7A3F3F-A0BF-4421-A045-B94FF415BAEC}"/>
    <cellStyle name="20 % - Accent4 8 3 4" xfId="10047" xr:uid="{A2A4BFBD-687E-4EAC-A752-500B0ABFBA83}"/>
    <cellStyle name="20 % - Accent4 8 4" xfId="2981" xr:uid="{7D0FB897-E5CB-4B23-8950-7DF6B0FD9C9E}"/>
    <cellStyle name="20 % - Accent4 8 4 2" xfId="7197" xr:uid="{02E44356-F0D4-4EEB-8A16-F028BCD61676}"/>
    <cellStyle name="20 % - Accent4 8 4 3" xfId="11451" xr:uid="{D9051D41-8B48-45CC-80C8-A57D291AD7ED}"/>
    <cellStyle name="20 % - Accent4 8 5" xfId="5090" xr:uid="{8E5F1C36-A564-4F68-A24B-221A4077F996}"/>
    <cellStyle name="20 % - Accent4 8 6" xfId="9307" xr:uid="{5EFF619A-7485-4A99-A807-2A0D871D30B6}"/>
    <cellStyle name="20 % - Accent4 9" xfId="193" xr:uid="{00000000-0005-0000-0000-0000E6010000}"/>
    <cellStyle name="20 % - Accent4 9 2" xfId="2278" xr:uid="{00000000-0005-0000-0000-0000E7010000}"/>
    <cellStyle name="20 % - Accent4 9 2 2" xfId="4387" xr:uid="{5385D393-50D9-440B-B5BB-470B3F0BB1D7}"/>
    <cellStyle name="20 % - Accent4 9 2 2 2" xfId="8603" xr:uid="{10658CE4-4569-4078-B006-D6150B046110}"/>
    <cellStyle name="20 % - Accent4 9 2 2 3" xfId="12857" xr:uid="{42D61CEF-7B51-4733-9255-A3DE054DE4EE}"/>
    <cellStyle name="20 % - Accent4 9 2 3" xfId="6496" xr:uid="{6575675D-250C-423F-B81D-00B700B16802}"/>
    <cellStyle name="20 % - Accent4 9 2 4" xfId="10750" xr:uid="{DE5C61CC-4F24-4422-B463-032EC875FF5B}"/>
    <cellStyle name="20 % - Accent4 9 3" xfId="1576" xr:uid="{00000000-0005-0000-0000-0000E8010000}"/>
    <cellStyle name="20 % - Accent4 9 3 2" xfId="3685" xr:uid="{FFEC3F29-DD6D-4B03-8FED-3D41BBADAFA6}"/>
    <cellStyle name="20 % - Accent4 9 3 2 2" xfId="7901" xr:uid="{5EEF439C-EEC5-4F72-BC78-91C982BB7129}"/>
    <cellStyle name="20 % - Accent4 9 3 2 3" xfId="12155" xr:uid="{E0639740-76FA-4468-9BB5-EA0A23107352}"/>
    <cellStyle name="20 % - Accent4 9 3 3" xfId="5794" xr:uid="{8F83B930-10D0-4EBF-A3EA-BB4251F73D4F}"/>
    <cellStyle name="20 % - Accent4 9 3 4" xfId="10048" xr:uid="{8E8604FB-13F3-403D-B153-E80BE93A66BA}"/>
    <cellStyle name="20 % - Accent4 9 4" xfId="2982" xr:uid="{A926CD34-A93E-45D1-B119-18D016D419D4}"/>
    <cellStyle name="20 % - Accent4 9 4 2" xfId="7198" xr:uid="{2050DFA5-FA34-40A8-B3F9-03BAC738EC0E}"/>
    <cellStyle name="20 % - Accent4 9 4 3" xfId="11452" xr:uid="{81640D42-FC77-45A2-9A30-55EAEE7F65D4}"/>
    <cellStyle name="20 % - Accent4 9 5" xfId="5091" xr:uid="{5DCD010C-BD5D-4593-89D5-CFC888FBC2B0}"/>
    <cellStyle name="20 % - Accent4 9 6" xfId="9308" xr:uid="{863ABD8A-8D65-410D-BCB0-D21D98FAAB4B}"/>
    <cellStyle name="20 % - Accent5 10" xfId="194" xr:uid="{00000000-0005-0000-0000-0000E9010000}"/>
    <cellStyle name="20 % - Accent5 10 2" xfId="2279" xr:uid="{00000000-0005-0000-0000-0000EA010000}"/>
    <cellStyle name="20 % - Accent5 10 2 2" xfId="4388" xr:uid="{FD5B8873-77B8-4EF5-B63B-C94E206AACC4}"/>
    <cellStyle name="20 % - Accent5 10 2 2 2" xfId="8604" xr:uid="{9BF4094E-112A-4097-85B1-C94FF7E9377B}"/>
    <cellStyle name="20 % - Accent5 10 2 2 3" xfId="12858" xr:uid="{075D0007-F2F0-4152-98C9-875D59CDFF15}"/>
    <cellStyle name="20 % - Accent5 10 2 3" xfId="6497" xr:uid="{F4D6E8D3-5DD3-4398-AD99-96D892A24EBE}"/>
    <cellStyle name="20 % - Accent5 10 2 4" xfId="10751" xr:uid="{0FA10944-C1C0-401F-A0FA-4565EB80EFA4}"/>
    <cellStyle name="20 % - Accent5 10 3" xfId="1577" xr:uid="{00000000-0005-0000-0000-0000EB010000}"/>
    <cellStyle name="20 % - Accent5 10 3 2" xfId="3686" xr:uid="{6DEA798A-E733-4530-AA5F-1A0F0865A3B2}"/>
    <cellStyle name="20 % - Accent5 10 3 2 2" xfId="7902" xr:uid="{AF2D2328-2D79-4E65-B773-A793A5539B6F}"/>
    <cellStyle name="20 % - Accent5 10 3 2 3" xfId="12156" xr:uid="{2F2BB7BA-A449-4C61-A665-CD4436A6D410}"/>
    <cellStyle name="20 % - Accent5 10 3 3" xfId="5795" xr:uid="{35E4CBFA-D12B-4F6B-955D-20115917FCE4}"/>
    <cellStyle name="20 % - Accent5 10 3 4" xfId="10049" xr:uid="{D63FDAD1-78D7-4A9F-913B-4F466570AA1D}"/>
    <cellStyle name="20 % - Accent5 10 4" xfId="2983" xr:uid="{0D4FD8BE-7776-4A86-AF82-7E1AA6262677}"/>
    <cellStyle name="20 % - Accent5 10 4 2" xfId="7199" xr:uid="{8DB2AE39-A5EE-456C-901D-1600A6E9AD22}"/>
    <cellStyle name="20 % - Accent5 10 4 3" xfId="11453" xr:uid="{625D771A-EA4C-4A58-B5FD-3A0CECB856A2}"/>
    <cellStyle name="20 % - Accent5 10 5" xfId="5092" xr:uid="{B9FB4D86-DDD6-454B-873A-C83A59F1A905}"/>
    <cellStyle name="20 % - Accent5 10 6" xfId="9309" xr:uid="{C52496E2-2F88-456D-ADD7-EA1923110651}"/>
    <cellStyle name="20 % - Accent5 11" xfId="195" xr:uid="{00000000-0005-0000-0000-0000EC010000}"/>
    <cellStyle name="20 % - Accent5 11 2" xfId="2280" xr:uid="{00000000-0005-0000-0000-0000ED010000}"/>
    <cellStyle name="20 % - Accent5 11 2 2" xfId="4389" xr:uid="{16CBF857-FB4F-4244-8B94-6B223CF43B55}"/>
    <cellStyle name="20 % - Accent5 11 2 2 2" xfId="8605" xr:uid="{6A1D0E4F-F4A7-4334-AEC1-41D28001AFFE}"/>
    <cellStyle name="20 % - Accent5 11 2 2 3" xfId="12859" xr:uid="{CD35B52D-D00C-4159-8721-A30345D400A9}"/>
    <cellStyle name="20 % - Accent5 11 2 3" xfId="6498" xr:uid="{790847D8-2686-4466-9B92-C87DEE4FCD7A}"/>
    <cellStyle name="20 % - Accent5 11 2 4" xfId="10752" xr:uid="{1BDA39A3-E63A-4FC9-B4DC-42C98F745F94}"/>
    <cellStyle name="20 % - Accent5 11 3" xfId="1578" xr:uid="{00000000-0005-0000-0000-0000EE010000}"/>
    <cellStyle name="20 % - Accent5 11 3 2" xfId="3687" xr:uid="{84633458-3333-4535-A2FA-BF82DD7F5E53}"/>
    <cellStyle name="20 % - Accent5 11 3 2 2" xfId="7903" xr:uid="{BBCD4F84-3E15-4984-A8B8-F1D3D457422A}"/>
    <cellStyle name="20 % - Accent5 11 3 2 3" xfId="12157" xr:uid="{803A5E99-03C0-4DA7-8123-A6A1E39144DE}"/>
    <cellStyle name="20 % - Accent5 11 3 3" xfId="5796" xr:uid="{BA2A35B1-C6BE-433F-9D2B-B3D7508E7A2B}"/>
    <cellStyle name="20 % - Accent5 11 3 4" xfId="10050" xr:uid="{B600345D-4F0D-43E8-B9F3-E69B00EA9F49}"/>
    <cellStyle name="20 % - Accent5 11 4" xfId="2984" xr:uid="{7D73718A-D401-4E3A-A01D-2869DB48EC10}"/>
    <cellStyle name="20 % - Accent5 11 4 2" xfId="7200" xr:uid="{17359A2B-47AC-4D74-A628-80ECBC2C06FE}"/>
    <cellStyle name="20 % - Accent5 11 4 3" xfId="11454" xr:uid="{A8894031-EAA9-46EF-808A-C2AABA0DA53C}"/>
    <cellStyle name="20 % - Accent5 11 5" xfId="5093" xr:uid="{81E67C0A-52C8-4E12-8094-33AD9946983D}"/>
    <cellStyle name="20 % - Accent5 11 6" xfId="9310" xr:uid="{8567F840-DC3A-4E99-9D43-B200E6465090}"/>
    <cellStyle name="20 % - Accent5 12" xfId="196" xr:uid="{00000000-0005-0000-0000-0000EF010000}"/>
    <cellStyle name="20 % - Accent5 2" xfId="197" xr:uid="{00000000-0005-0000-0000-0000F0010000}"/>
    <cellStyle name="20 % - Accent5 2 10" xfId="198" xr:uid="{00000000-0005-0000-0000-0000F1010000}"/>
    <cellStyle name="20 % - Accent5 2 10 2" xfId="2281" xr:uid="{00000000-0005-0000-0000-0000F2010000}"/>
    <cellStyle name="20 % - Accent5 2 10 2 2" xfId="4390" xr:uid="{2CD3CF04-DAC0-49AF-9A4A-39FB0A8D854A}"/>
    <cellStyle name="20 % - Accent5 2 10 2 2 2" xfId="8606" xr:uid="{A287F6F2-9B73-4450-8CDB-0EC691968E53}"/>
    <cellStyle name="20 % - Accent5 2 10 2 2 3" xfId="12860" xr:uid="{55C33F6B-2A55-42BE-933A-11F677871B9E}"/>
    <cellStyle name="20 % - Accent5 2 10 2 3" xfId="6499" xr:uid="{9CDC04C2-27B8-430C-A488-E9C42A35E0C6}"/>
    <cellStyle name="20 % - Accent5 2 10 2 4" xfId="10753" xr:uid="{E86B2216-6857-4087-84F4-22363904AB30}"/>
    <cellStyle name="20 % - Accent5 2 10 3" xfId="1579" xr:uid="{00000000-0005-0000-0000-0000F3010000}"/>
    <cellStyle name="20 % - Accent5 2 10 3 2" xfId="3688" xr:uid="{7781DF3E-9EA0-4C69-B342-324F0DDFDC70}"/>
    <cellStyle name="20 % - Accent5 2 10 3 2 2" xfId="7904" xr:uid="{ED41857F-5E94-45F9-9C3A-646E9D3D1BE0}"/>
    <cellStyle name="20 % - Accent5 2 10 3 2 3" xfId="12158" xr:uid="{15319BB0-5DC3-45D8-9F0A-089D4647ED3B}"/>
    <cellStyle name="20 % - Accent5 2 10 3 3" xfId="5797" xr:uid="{2908215F-8EC8-4E4D-A4F4-ED5EF8008159}"/>
    <cellStyle name="20 % - Accent5 2 10 3 4" xfId="10051" xr:uid="{30C6B244-82D5-4CB4-AEC3-DB67DD12CF3A}"/>
    <cellStyle name="20 % - Accent5 2 10 4" xfId="2985" xr:uid="{B85D370F-B75E-490F-AD85-C8FFA80C4E3A}"/>
    <cellStyle name="20 % - Accent5 2 10 4 2" xfId="7201" xr:uid="{20623A65-5473-462F-BE17-268D4E872D67}"/>
    <cellStyle name="20 % - Accent5 2 10 4 3" xfId="11455" xr:uid="{B0729533-FDFE-492E-A804-05F18F76043E}"/>
    <cellStyle name="20 % - Accent5 2 10 5" xfId="5094" xr:uid="{6F1B75C9-F14B-4506-B613-25D9C6DA547B}"/>
    <cellStyle name="20 % - Accent5 2 10 6" xfId="9311" xr:uid="{46B8E8A0-06D4-4769-BEF6-1976E3B58ED2}"/>
    <cellStyle name="20 % - Accent5 2 11" xfId="199" xr:uid="{00000000-0005-0000-0000-0000F4010000}"/>
    <cellStyle name="20 % - Accent5 2 11 2" xfId="2282" xr:uid="{00000000-0005-0000-0000-0000F5010000}"/>
    <cellStyle name="20 % - Accent5 2 11 2 2" xfId="4391" xr:uid="{BB24F77E-66AD-4EB9-AF87-58E1D3B786B5}"/>
    <cellStyle name="20 % - Accent5 2 11 2 2 2" xfId="8607" xr:uid="{3859D069-40E3-4B45-9248-1A2D3A1B6633}"/>
    <cellStyle name="20 % - Accent5 2 11 2 2 3" xfId="12861" xr:uid="{C1F6F6F3-AB60-44E4-9144-477E98111152}"/>
    <cellStyle name="20 % - Accent5 2 11 2 3" xfId="6500" xr:uid="{E7A3F477-A779-4EAD-ABB9-53025BF3AB2C}"/>
    <cellStyle name="20 % - Accent5 2 11 2 4" xfId="10754" xr:uid="{84FEB16B-2D12-4B12-B25A-32894499FD32}"/>
    <cellStyle name="20 % - Accent5 2 11 3" xfId="1580" xr:uid="{00000000-0005-0000-0000-0000F6010000}"/>
    <cellStyle name="20 % - Accent5 2 11 3 2" xfId="3689" xr:uid="{E63ECA0B-12D3-4D5F-9040-2492B552CD39}"/>
    <cellStyle name="20 % - Accent5 2 11 3 2 2" xfId="7905" xr:uid="{58B8FBA9-9727-4C66-B689-C88966919A03}"/>
    <cellStyle name="20 % - Accent5 2 11 3 2 3" xfId="12159" xr:uid="{0E0CCF77-C030-4B5C-B098-C90F62BC9FB5}"/>
    <cellStyle name="20 % - Accent5 2 11 3 3" xfId="5798" xr:uid="{BFEB2C31-3C8A-434A-BFF0-79E0352CA67E}"/>
    <cellStyle name="20 % - Accent5 2 11 3 4" xfId="10052" xr:uid="{1B558DDD-B290-40B9-B749-10C725760AB0}"/>
    <cellStyle name="20 % - Accent5 2 11 4" xfId="2986" xr:uid="{F9A182E3-CF73-4146-B336-D2CB29669B82}"/>
    <cellStyle name="20 % - Accent5 2 11 4 2" xfId="7202" xr:uid="{2CC8132C-EB60-403B-BB85-794D71E51A90}"/>
    <cellStyle name="20 % - Accent5 2 11 4 3" xfId="11456" xr:uid="{97783E15-9F38-41BA-8F69-FB80BD312ECE}"/>
    <cellStyle name="20 % - Accent5 2 11 5" xfId="5095" xr:uid="{EA5774CB-66DB-44EA-8339-4E771865D2AD}"/>
    <cellStyle name="20 % - Accent5 2 11 6" xfId="9312" xr:uid="{F9894DAE-DCA9-4F21-9F73-2C9B09A808F1}"/>
    <cellStyle name="20 % - Accent5 2 12" xfId="200" xr:uid="{00000000-0005-0000-0000-0000F7010000}"/>
    <cellStyle name="20 % - Accent5 2 2" xfId="201" xr:uid="{00000000-0005-0000-0000-0000F8010000}"/>
    <cellStyle name="20 % - Accent5 2 2 10" xfId="5096" xr:uid="{B63C0DE3-E24F-4B6E-9E0D-BEB21B2633AD}"/>
    <cellStyle name="20 % - Accent5 2 2 11" xfId="9313" xr:uid="{C87230EF-0DA3-4715-B05B-D7D2E09352E6}"/>
    <cellStyle name="20 % - Accent5 2 2 2" xfId="202" xr:uid="{00000000-0005-0000-0000-0000F9010000}"/>
    <cellStyle name="20 % - Accent5 2 2 2 2" xfId="2284" xr:uid="{00000000-0005-0000-0000-0000FA010000}"/>
    <cellStyle name="20 % - Accent5 2 2 2 2 2" xfId="4393" xr:uid="{0D9CE5FC-F08B-4821-9699-E12BDB2AF0DD}"/>
    <cellStyle name="20 % - Accent5 2 2 2 2 2 2" xfId="8609" xr:uid="{DAF7B0DD-6754-4A44-9FE5-A22855B08FE6}"/>
    <cellStyle name="20 % - Accent5 2 2 2 2 2 3" xfId="12863" xr:uid="{A2BD5AED-B664-4ADB-AF17-C5618377EFBD}"/>
    <cellStyle name="20 % - Accent5 2 2 2 2 3" xfId="6502" xr:uid="{7B0F0521-B4EC-43B7-A596-3AC98AF07406}"/>
    <cellStyle name="20 % - Accent5 2 2 2 2 4" xfId="10756" xr:uid="{EC330CF8-BBB8-4D87-84D9-F4C613E75B41}"/>
    <cellStyle name="20 % - Accent5 2 2 2 3" xfId="1582" xr:uid="{00000000-0005-0000-0000-0000FB010000}"/>
    <cellStyle name="20 % - Accent5 2 2 2 3 2" xfId="3691" xr:uid="{95AE47C5-15D3-46C9-9091-49B0F967F027}"/>
    <cellStyle name="20 % - Accent5 2 2 2 3 2 2" xfId="7907" xr:uid="{1A4F089A-C6B1-49A8-8466-95D3852C1A6A}"/>
    <cellStyle name="20 % - Accent5 2 2 2 3 2 3" xfId="12161" xr:uid="{845BCF0F-F943-4A46-B82E-4C4C48F5F162}"/>
    <cellStyle name="20 % - Accent5 2 2 2 3 3" xfId="5800" xr:uid="{A9E13954-37AB-4CA6-B6C4-29EFFFE49129}"/>
    <cellStyle name="20 % - Accent5 2 2 2 3 4" xfId="10054" xr:uid="{C0E7BBDD-C07C-49DB-BCA0-226839AF8B6C}"/>
    <cellStyle name="20 % - Accent5 2 2 2 4" xfId="2988" xr:uid="{9E97A89C-7A53-4840-B8FE-C55CE340C821}"/>
    <cellStyle name="20 % - Accent5 2 2 2 4 2" xfId="7204" xr:uid="{3FE082A7-F186-4AE9-BAEF-93DA28713676}"/>
    <cellStyle name="20 % - Accent5 2 2 2 4 3" xfId="11458" xr:uid="{EAAB366F-A65C-437D-9FAA-86B4E30E7C03}"/>
    <cellStyle name="20 % - Accent5 2 2 2 5" xfId="5097" xr:uid="{E42FF114-79F0-4E58-90A4-2E356D0FA493}"/>
    <cellStyle name="20 % - Accent5 2 2 2 6" xfId="9314" xr:uid="{0924BC4C-D33B-4CC8-B788-03F68856311E}"/>
    <cellStyle name="20 % - Accent5 2 2 3" xfId="203" xr:uid="{00000000-0005-0000-0000-0000FC010000}"/>
    <cellStyle name="20 % - Accent5 2 2 3 2" xfId="2285" xr:uid="{00000000-0005-0000-0000-0000FD010000}"/>
    <cellStyle name="20 % - Accent5 2 2 3 2 2" xfId="4394" xr:uid="{F91E44F0-EBD5-45FE-8CA7-6A53FEF5B6FD}"/>
    <cellStyle name="20 % - Accent5 2 2 3 2 2 2" xfId="8610" xr:uid="{E30CFF9F-907B-40B2-A49B-7361F17728B2}"/>
    <cellStyle name="20 % - Accent5 2 2 3 2 2 3" xfId="12864" xr:uid="{7A557F37-8484-48FB-BF20-587DE6C3CDE1}"/>
    <cellStyle name="20 % - Accent5 2 2 3 2 3" xfId="6503" xr:uid="{010E9D7E-EAFF-4789-A88A-1D3858574C55}"/>
    <cellStyle name="20 % - Accent5 2 2 3 2 4" xfId="10757" xr:uid="{14C0E840-7817-4A67-8A64-8A3AFEE6039E}"/>
    <cellStyle name="20 % - Accent5 2 2 3 3" xfId="1583" xr:uid="{00000000-0005-0000-0000-0000FE010000}"/>
    <cellStyle name="20 % - Accent5 2 2 3 3 2" xfId="3692" xr:uid="{625E9AB2-65C4-43E5-95CF-578E0461481E}"/>
    <cellStyle name="20 % - Accent5 2 2 3 3 2 2" xfId="7908" xr:uid="{D49BF5E6-BEDB-4EE4-9C0B-8CC44F43A2D6}"/>
    <cellStyle name="20 % - Accent5 2 2 3 3 2 3" xfId="12162" xr:uid="{27E35B20-B80E-41F1-9320-EDD42B819B6F}"/>
    <cellStyle name="20 % - Accent5 2 2 3 3 3" xfId="5801" xr:uid="{ACB621F5-95CD-448B-8A88-3B23D94F75C7}"/>
    <cellStyle name="20 % - Accent5 2 2 3 3 4" xfId="10055" xr:uid="{4A38AF89-B5C1-4FC3-A347-3D48B3FB0F82}"/>
    <cellStyle name="20 % - Accent5 2 2 3 4" xfId="2989" xr:uid="{CA20D6FA-5280-4146-9E15-776E213ADEB9}"/>
    <cellStyle name="20 % - Accent5 2 2 3 4 2" xfId="7205" xr:uid="{0FFD6A0E-DDEC-4A1E-A001-59783F985E24}"/>
    <cellStyle name="20 % - Accent5 2 2 3 4 3" xfId="11459" xr:uid="{67D6B2F7-9683-4D9A-BE22-3FE067A516FA}"/>
    <cellStyle name="20 % - Accent5 2 2 3 5" xfId="5098" xr:uid="{8D3DD2F5-1C2A-4596-ABB8-1DF51567E02B}"/>
    <cellStyle name="20 % - Accent5 2 2 3 6" xfId="9315" xr:uid="{AC08EB66-BF0E-4932-BF6C-536614816651}"/>
    <cellStyle name="20 % - Accent5 2 2 4" xfId="204" xr:uid="{00000000-0005-0000-0000-0000FF010000}"/>
    <cellStyle name="20 % - Accent5 2 2 4 2" xfId="2286" xr:uid="{00000000-0005-0000-0000-000000020000}"/>
    <cellStyle name="20 % - Accent5 2 2 4 2 2" xfId="4395" xr:uid="{67C26F71-6AC6-458A-A30F-FDF06E415D02}"/>
    <cellStyle name="20 % - Accent5 2 2 4 2 2 2" xfId="8611" xr:uid="{9250C830-07F0-435E-9953-9AD804A27DFB}"/>
    <cellStyle name="20 % - Accent5 2 2 4 2 2 3" xfId="12865" xr:uid="{4EBBCE15-58BF-4F6B-AAF7-55C95BFDE47A}"/>
    <cellStyle name="20 % - Accent5 2 2 4 2 3" xfId="6504" xr:uid="{45E07887-D96E-4117-831B-EFD4FCB1D2F3}"/>
    <cellStyle name="20 % - Accent5 2 2 4 2 4" xfId="10758" xr:uid="{CC792420-BF5C-4BCB-B248-0A404320DE53}"/>
    <cellStyle name="20 % - Accent5 2 2 4 3" xfId="1584" xr:uid="{00000000-0005-0000-0000-000001020000}"/>
    <cellStyle name="20 % - Accent5 2 2 4 3 2" xfId="3693" xr:uid="{2428BE9D-7023-4023-90B9-2A05B2DB49BF}"/>
    <cellStyle name="20 % - Accent5 2 2 4 3 2 2" xfId="7909" xr:uid="{8386B2B1-7560-412E-B1AC-3EE630BAA6E7}"/>
    <cellStyle name="20 % - Accent5 2 2 4 3 2 3" xfId="12163" xr:uid="{7F002FDB-6E16-4798-8B1C-B1987DB656E0}"/>
    <cellStyle name="20 % - Accent5 2 2 4 3 3" xfId="5802" xr:uid="{2EA5C1F0-3CD4-4F38-A41C-4AC93B48CAAF}"/>
    <cellStyle name="20 % - Accent5 2 2 4 3 4" xfId="10056" xr:uid="{CEC14D68-98DB-4F40-94CE-03E71DE0DC5C}"/>
    <cellStyle name="20 % - Accent5 2 2 4 4" xfId="2990" xr:uid="{1B7CD2BB-938E-4CEB-9771-4BA23BAB0090}"/>
    <cellStyle name="20 % - Accent5 2 2 4 4 2" xfId="7206" xr:uid="{A6DC4EE0-4707-4CBC-8330-E08E3FD98518}"/>
    <cellStyle name="20 % - Accent5 2 2 4 4 3" xfId="11460" xr:uid="{8A6EA69E-EB7D-467C-BD1D-C7C3D4A55C19}"/>
    <cellStyle name="20 % - Accent5 2 2 4 5" xfId="5099" xr:uid="{EA4C1BEA-2D74-4D06-9FEA-D818C8B0C369}"/>
    <cellStyle name="20 % - Accent5 2 2 4 6" xfId="9316" xr:uid="{C14B843C-911D-4A52-9D99-3DC4EEFEF0BA}"/>
    <cellStyle name="20 % - Accent5 2 2 5" xfId="205" xr:uid="{00000000-0005-0000-0000-000002020000}"/>
    <cellStyle name="20 % - Accent5 2 2 5 2" xfId="2287" xr:uid="{00000000-0005-0000-0000-000003020000}"/>
    <cellStyle name="20 % - Accent5 2 2 5 2 2" xfId="4396" xr:uid="{E63823A9-B220-480A-A33D-0D7DC211A84E}"/>
    <cellStyle name="20 % - Accent5 2 2 5 2 2 2" xfId="8612" xr:uid="{3F67A46F-2A9B-4913-9A92-189DA3E708A9}"/>
    <cellStyle name="20 % - Accent5 2 2 5 2 2 3" xfId="12866" xr:uid="{B3889A7D-E9BC-4F40-8405-714CFE21B699}"/>
    <cellStyle name="20 % - Accent5 2 2 5 2 3" xfId="6505" xr:uid="{6B5244C4-560F-40F5-A789-06F30EC28699}"/>
    <cellStyle name="20 % - Accent5 2 2 5 2 4" xfId="10759" xr:uid="{583F5B43-B7B1-4FED-84EA-C49653D370FC}"/>
    <cellStyle name="20 % - Accent5 2 2 5 3" xfId="1585" xr:uid="{00000000-0005-0000-0000-000004020000}"/>
    <cellStyle name="20 % - Accent5 2 2 5 3 2" xfId="3694" xr:uid="{5335A5C3-9245-4E43-A3AB-6C123B5D4CA4}"/>
    <cellStyle name="20 % - Accent5 2 2 5 3 2 2" xfId="7910" xr:uid="{4A23E7A5-CE23-4EFE-924B-38ED83E61EF0}"/>
    <cellStyle name="20 % - Accent5 2 2 5 3 2 3" xfId="12164" xr:uid="{731067BA-6B4C-4223-A4FB-E9DD047C0E95}"/>
    <cellStyle name="20 % - Accent5 2 2 5 3 3" xfId="5803" xr:uid="{5D989DE6-5BCD-4F00-873C-B02285E601F2}"/>
    <cellStyle name="20 % - Accent5 2 2 5 3 4" xfId="10057" xr:uid="{3C8A9F1F-B885-4A26-9515-9B434496913D}"/>
    <cellStyle name="20 % - Accent5 2 2 5 4" xfId="2991" xr:uid="{0E3412F7-B1AA-4653-A476-82C65F0B2D54}"/>
    <cellStyle name="20 % - Accent5 2 2 5 4 2" xfId="7207" xr:uid="{5BD855CE-5436-43AE-B47B-08FA19A898B5}"/>
    <cellStyle name="20 % - Accent5 2 2 5 4 3" xfId="11461" xr:uid="{B83045AB-D638-488E-B30F-1D027CBCCE6F}"/>
    <cellStyle name="20 % - Accent5 2 2 5 5" xfId="5100" xr:uid="{B1781CDD-9033-4BEF-94D0-7BA4B66DAEF1}"/>
    <cellStyle name="20 % - Accent5 2 2 5 6" xfId="9317" xr:uid="{91CA61B7-8135-4960-BA24-63B80EEA1DB8}"/>
    <cellStyle name="20 % - Accent5 2 2 6" xfId="206" xr:uid="{00000000-0005-0000-0000-000005020000}"/>
    <cellStyle name="20 % - Accent5 2 2 6 2" xfId="2288" xr:uid="{00000000-0005-0000-0000-000006020000}"/>
    <cellStyle name="20 % - Accent5 2 2 6 2 2" xfId="4397" xr:uid="{442B9A84-5426-463F-B86E-D16CA6CA3AF7}"/>
    <cellStyle name="20 % - Accent5 2 2 6 2 2 2" xfId="8613" xr:uid="{141F0AA5-74FB-4A21-9908-127374B3EC1B}"/>
    <cellStyle name="20 % - Accent5 2 2 6 2 2 3" xfId="12867" xr:uid="{81D5B92D-7592-4DBB-8F5F-EA1CC4BBDC81}"/>
    <cellStyle name="20 % - Accent5 2 2 6 2 3" xfId="6506" xr:uid="{DBAD56E0-3527-4B6F-BAA5-20D3894409F2}"/>
    <cellStyle name="20 % - Accent5 2 2 6 2 4" xfId="10760" xr:uid="{6E399A3B-3485-49F8-B2B9-8BA390703B37}"/>
    <cellStyle name="20 % - Accent5 2 2 6 3" xfId="1586" xr:uid="{00000000-0005-0000-0000-000007020000}"/>
    <cellStyle name="20 % - Accent5 2 2 6 3 2" xfId="3695" xr:uid="{BFDD1276-BD5C-4B47-8420-DF0ACD5BEC22}"/>
    <cellStyle name="20 % - Accent5 2 2 6 3 2 2" xfId="7911" xr:uid="{59237E88-67B4-4329-A8F7-C76B8ECF96EF}"/>
    <cellStyle name="20 % - Accent5 2 2 6 3 2 3" xfId="12165" xr:uid="{6C3BE9C3-1EA2-4127-8918-B75261428D0D}"/>
    <cellStyle name="20 % - Accent5 2 2 6 3 3" xfId="5804" xr:uid="{887F6A7A-CB21-40F6-A7AB-DFAEE3522588}"/>
    <cellStyle name="20 % - Accent5 2 2 6 3 4" xfId="10058" xr:uid="{C0996B99-75B8-4622-8B3A-F995A16A9DDF}"/>
    <cellStyle name="20 % - Accent5 2 2 6 4" xfId="2992" xr:uid="{CB3F5DEC-B6AF-4425-8A08-119EE732958E}"/>
    <cellStyle name="20 % - Accent5 2 2 6 4 2" xfId="7208" xr:uid="{A2FE9860-8ACA-442E-BBE7-3CC92A4E54E6}"/>
    <cellStyle name="20 % - Accent5 2 2 6 4 3" xfId="11462" xr:uid="{2B2A8DD2-F7CB-4FDC-85BC-362C55691B44}"/>
    <cellStyle name="20 % - Accent5 2 2 6 5" xfId="5101" xr:uid="{09D14B8D-8F3A-4A6B-BE41-5B7C98F7DFEC}"/>
    <cellStyle name="20 % - Accent5 2 2 6 6" xfId="9318" xr:uid="{08723556-8D0C-44D1-AC26-421B731F610F}"/>
    <cellStyle name="20 % - Accent5 2 2 7" xfId="2283" xr:uid="{00000000-0005-0000-0000-000008020000}"/>
    <cellStyle name="20 % - Accent5 2 2 7 2" xfId="4392" xr:uid="{B18D191D-B931-47B4-A99E-34C1FB2FF794}"/>
    <cellStyle name="20 % - Accent5 2 2 7 2 2" xfId="8608" xr:uid="{4806319B-938C-4547-B102-ED81F27B6027}"/>
    <cellStyle name="20 % - Accent5 2 2 7 2 3" xfId="12862" xr:uid="{47BBE5E1-B313-4025-8D6E-3FFD79BED188}"/>
    <cellStyle name="20 % - Accent5 2 2 7 3" xfId="6501" xr:uid="{373E8C87-D230-496F-BA60-0A582B241F46}"/>
    <cellStyle name="20 % - Accent5 2 2 7 4" xfId="10755" xr:uid="{854C3562-9809-4F99-BA9E-A9E6E7E8CEA4}"/>
    <cellStyle name="20 % - Accent5 2 2 8" xfId="1581" xr:uid="{00000000-0005-0000-0000-000009020000}"/>
    <cellStyle name="20 % - Accent5 2 2 8 2" xfId="3690" xr:uid="{47BED196-8372-40B9-885C-73667B1585FB}"/>
    <cellStyle name="20 % - Accent5 2 2 8 2 2" xfId="7906" xr:uid="{252F00F6-3821-43F8-8D1D-8DCE12BC9F93}"/>
    <cellStyle name="20 % - Accent5 2 2 8 2 3" xfId="12160" xr:uid="{097E40B7-E168-4458-B6C2-BE5B52FD12CE}"/>
    <cellStyle name="20 % - Accent5 2 2 8 3" xfId="5799" xr:uid="{8B5D784B-65E4-4314-A7EF-300F0BD2B747}"/>
    <cellStyle name="20 % - Accent5 2 2 8 4" xfId="10053" xr:uid="{077990A0-35C9-4493-B690-49754A4BD15F}"/>
    <cellStyle name="20 % - Accent5 2 2 9" xfId="2987" xr:uid="{C3C268EF-9DEE-4A62-A9A5-8410EDAA736C}"/>
    <cellStyle name="20 % - Accent5 2 2 9 2" xfId="7203" xr:uid="{88FB02FD-6856-4CBE-9C87-2784B22476E2}"/>
    <cellStyle name="20 % - Accent5 2 2 9 3" xfId="11457" xr:uid="{48D90789-A5F0-460E-9F83-ABF99EC15775}"/>
    <cellStyle name="20 % - Accent5 2 3" xfId="207" xr:uid="{00000000-0005-0000-0000-00000A020000}"/>
    <cellStyle name="20 % - Accent5 2 4" xfId="208" xr:uid="{00000000-0005-0000-0000-00000B020000}"/>
    <cellStyle name="20 % - Accent5 2 4 2" xfId="209" xr:uid="{00000000-0005-0000-0000-00000C020000}"/>
    <cellStyle name="20 % - Accent5 2 4 2 2" xfId="2289" xr:uid="{00000000-0005-0000-0000-00000D020000}"/>
    <cellStyle name="20 % - Accent5 2 4 2 2 2" xfId="4398" xr:uid="{35721FF0-45B5-4B08-8936-BCC737AA78D4}"/>
    <cellStyle name="20 % - Accent5 2 4 2 2 2 2" xfId="8614" xr:uid="{5C51D9FC-1ACA-4E48-9D63-7E09983199A7}"/>
    <cellStyle name="20 % - Accent5 2 4 2 2 2 3" xfId="12868" xr:uid="{BDBE8130-452C-4098-A7F7-8447E8609A9D}"/>
    <cellStyle name="20 % - Accent5 2 4 2 2 3" xfId="6507" xr:uid="{8CFE05B8-466F-4072-86AD-A7D77A662C5B}"/>
    <cellStyle name="20 % - Accent5 2 4 2 2 4" xfId="10761" xr:uid="{B2E57CC9-0E2B-4BB3-A677-2E5DBC06CE80}"/>
    <cellStyle name="20 % - Accent5 2 4 2 3" xfId="1587" xr:uid="{00000000-0005-0000-0000-00000E020000}"/>
    <cellStyle name="20 % - Accent5 2 4 2 3 2" xfId="3696" xr:uid="{8045C494-5806-4410-9963-5C5757779C67}"/>
    <cellStyle name="20 % - Accent5 2 4 2 3 2 2" xfId="7912" xr:uid="{179BF21C-FADF-4E99-97F0-E959DB991F20}"/>
    <cellStyle name="20 % - Accent5 2 4 2 3 2 3" xfId="12166" xr:uid="{55776212-6E29-42F9-9CAE-FC6E38C588B1}"/>
    <cellStyle name="20 % - Accent5 2 4 2 3 3" xfId="5805" xr:uid="{0B53BBC9-BD5C-429B-B69A-62A315F52746}"/>
    <cellStyle name="20 % - Accent5 2 4 2 3 4" xfId="10059" xr:uid="{841A453B-6257-4211-B1B2-959C07487B91}"/>
    <cellStyle name="20 % - Accent5 2 4 2 4" xfId="2993" xr:uid="{8FCBC26E-E49E-455C-BA69-50EB3CF92C59}"/>
    <cellStyle name="20 % - Accent5 2 4 2 4 2" xfId="7209" xr:uid="{E86AE5FF-4533-4584-B9B6-AEB58D5E5B66}"/>
    <cellStyle name="20 % - Accent5 2 4 2 4 3" xfId="11463" xr:uid="{F5FAD389-EC00-4B3C-8056-B63632951873}"/>
    <cellStyle name="20 % - Accent5 2 4 2 5" xfId="5102" xr:uid="{97277200-A60D-482B-9D50-577BED27C1E1}"/>
    <cellStyle name="20 % - Accent5 2 4 2 6" xfId="9319" xr:uid="{0F3ECD20-C419-4307-A344-A7F75F7AFC9E}"/>
    <cellStyle name="20 % - Accent5 2 5" xfId="210" xr:uid="{00000000-0005-0000-0000-00000F020000}"/>
    <cellStyle name="20 % - Accent5 2 5 10" xfId="5103" xr:uid="{3CFB91DE-58C2-42A2-8DD1-A37DC2849560}"/>
    <cellStyle name="20 % - Accent5 2 5 11" xfId="9320" xr:uid="{2FA5CAF9-4A45-49D4-80DA-AED49A7BC792}"/>
    <cellStyle name="20 % - Accent5 2 5 2" xfId="211" xr:uid="{00000000-0005-0000-0000-000010020000}"/>
    <cellStyle name="20 % - Accent5 2 5 2 2" xfId="2291" xr:uid="{00000000-0005-0000-0000-000011020000}"/>
    <cellStyle name="20 % - Accent5 2 5 2 2 2" xfId="4400" xr:uid="{C6969BBC-3E2F-44EB-B088-38B7506D66C0}"/>
    <cellStyle name="20 % - Accent5 2 5 2 2 2 2" xfId="8616" xr:uid="{7D257688-4FD0-49FF-ABA4-32BD8A98C12C}"/>
    <cellStyle name="20 % - Accent5 2 5 2 2 2 3" xfId="12870" xr:uid="{53173055-A703-4484-BDC3-2F371D524070}"/>
    <cellStyle name="20 % - Accent5 2 5 2 2 3" xfId="6509" xr:uid="{BACDADE9-D8DB-4A11-BB44-8031776619F5}"/>
    <cellStyle name="20 % - Accent5 2 5 2 2 4" xfId="10763" xr:uid="{E75B9411-C71A-4108-8E80-C7B6A37E8FA5}"/>
    <cellStyle name="20 % - Accent5 2 5 2 3" xfId="1589" xr:uid="{00000000-0005-0000-0000-000012020000}"/>
    <cellStyle name="20 % - Accent5 2 5 2 3 2" xfId="3698" xr:uid="{7E5B01CE-A68D-484D-B235-F3FEFD76134C}"/>
    <cellStyle name="20 % - Accent5 2 5 2 3 2 2" xfId="7914" xr:uid="{9D416147-2EDD-40F4-B3D9-ECD5A4147395}"/>
    <cellStyle name="20 % - Accent5 2 5 2 3 2 3" xfId="12168" xr:uid="{123D1AE6-33CC-4299-84E5-A41BFFB5148C}"/>
    <cellStyle name="20 % - Accent5 2 5 2 3 3" xfId="5807" xr:uid="{65836824-BCE7-4841-9D49-0A46C9D0BE7D}"/>
    <cellStyle name="20 % - Accent5 2 5 2 3 4" xfId="10061" xr:uid="{5B25A963-BC52-40D7-A5F6-D004FA772FED}"/>
    <cellStyle name="20 % - Accent5 2 5 2 4" xfId="2995" xr:uid="{42404C53-18F1-4EA8-B91F-775B0876A4C6}"/>
    <cellStyle name="20 % - Accent5 2 5 2 4 2" xfId="7211" xr:uid="{D1D22B0F-C6C4-44DE-85BE-89696D63086B}"/>
    <cellStyle name="20 % - Accent5 2 5 2 4 3" xfId="11465" xr:uid="{9C7210CA-88C4-4F57-B669-B77E3E58C3A8}"/>
    <cellStyle name="20 % - Accent5 2 5 2 5" xfId="5104" xr:uid="{95B98202-D84A-43EB-9E20-605426E97BAC}"/>
    <cellStyle name="20 % - Accent5 2 5 2 6" xfId="9321" xr:uid="{E5AD5544-3BFE-4A32-9E8E-37934C1E8D7A}"/>
    <cellStyle name="20 % - Accent5 2 5 3" xfId="212" xr:uid="{00000000-0005-0000-0000-000013020000}"/>
    <cellStyle name="20 % - Accent5 2 5 3 2" xfId="2292" xr:uid="{00000000-0005-0000-0000-000014020000}"/>
    <cellStyle name="20 % - Accent5 2 5 3 2 2" xfId="4401" xr:uid="{E47182B1-96DB-4327-A5CD-54948162CB96}"/>
    <cellStyle name="20 % - Accent5 2 5 3 2 2 2" xfId="8617" xr:uid="{88A1835B-F6FB-49BA-B011-07048662FB4C}"/>
    <cellStyle name="20 % - Accent5 2 5 3 2 2 3" xfId="12871" xr:uid="{3F75801A-CC0D-4FF3-8CDB-645A1BE0AC82}"/>
    <cellStyle name="20 % - Accent5 2 5 3 2 3" xfId="6510" xr:uid="{611A64C3-3CA2-4A63-8A26-4B4B14436EAE}"/>
    <cellStyle name="20 % - Accent5 2 5 3 2 4" xfId="10764" xr:uid="{FA06C122-E7F1-45A9-BF99-96DB54D3666F}"/>
    <cellStyle name="20 % - Accent5 2 5 3 3" xfId="1590" xr:uid="{00000000-0005-0000-0000-000015020000}"/>
    <cellStyle name="20 % - Accent5 2 5 3 3 2" xfId="3699" xr:uid="{2D7C1C5E-2C7B-4790-99C5-7A4CCC647978}"/>
    <cellStyle name="20 % - Accent5 2 5 3 3 2 2" xfId="7915" xr:uid="{9CF668F5-9C36-4633-9A43-C5C952BF9A24}"/>
    <cellStyle name="20 % - Accent5 2 5 3 3 2 3" xfId="12169" xr:uid="{DE292A09-3FE0-448D-9EFC-5E55460D5A25}"/>
    <cellStyle name="20 % - Accent5 2 5 3 3 3" xfId="5808" xr:uid="{B72FED1F-30EC-40D9-8D25-0593ACD78E9F}"/>
    <cellStyle name="20 % - Accent5 2 5 3 3 4" xfId="10062" xr:uid="{31461BA7-E69F-454A-8AAC-34B680CD7268}"/>
    <cellStyle name="20 % - Accent5 2 5 3 4" xfId="2996" xr:uid="{299610E2-F243-416B-BB71-D63E29C197F3}"/>
    <cellStyle name="20 % - Accent5 2 5 3 4 2" xfId="7212" xr:uid="{6FC25DA1-B3F7-4D73-A8D7-DC9CB2214D47}"/>
    <cellStyle name="20 % - Accent5 2 5 3 4 3" xfId="11466" xr:uid="{1A6C05AD-591A-4AC5-8418-4FF3D5869C7A}"/>
    <cellStyle name="20 % - Accent5 2 5 3 5" xfId="5105" xr:uid="{03264DC0-41D3-4595-9A3E-6A268E6A96EB}"/>
    <cellStyle name="20 % - Accent5 2 5 3 6" xfId="9322" xr:uid="{599771C4-C583-4172-9EBE-8CCE81114E42}"/>
    <cellStyle name="20 % - Accent5 2 5 4" xfId="213" xr:uid="{00000000-0005-0000-0000-000016020000}"/>
    <cellStyle name="20 % - Accent5 2 5 4 2" xfId="2293" xr:uid="{00000000-0005-0000-0000-000017020000}"/>
    <cellStyle name="20 % - Accent5 2 5 4 2 2" xfId="4402" xr:uid="{9ED2497C-8E5A-478F-B7B7-8995C4AA2B5F}"/>
    <cellStyle name="20 % - Accent5 2 5 4 2 2 2" xfId="8618" xr:uid="{BD2D2B7A-BB1C-4773-A4FE-548B092607D5}"/>
    <cellStyle name="20 % - Accent5 2 5 4 2 2 3" xfId="12872" xr:uid="{6F51C172-A9FB-494E-861C-9EBE8A5BC87A}"/>
    <cellStyle name="20 % - Accent5 2 5 4 2 3" xfId="6511" xr:uid="{391EF40B-05BF-478F-B5DA-0594F0E54E71}"/>
    <cellStyle name="20 % - Accent5 2 5 4 2 4" xfId="10765" xr:uid="{C939787B-BAE1-4CA3-8E6D-F3412ECC7863}"/>
    <cellStyle name="20 % - Accent5 2 5 4 3" xfId="1591" xr:uid="{00000000-0005-0000-0000-000018020000}"/>
    <cellStyle name="20 % - Accent5 2 5 4 3 2" xfId="3700" xr:uid="{24B5EF3B-3029-42F4-B923-61FDB6DB17E4}"/>
    <cellStyle name="20 % - Accent5 2 5 4 3 2 2" xfId="7916" xr:uid="{4CDA36C1-3C13-41D9-94D7-7AD2A2B60075}"/>
    <cellStyle name="20 % - Accent5 2 5 4 3 2 3" xfId="12170" xr:uid="{B15613E4-1783-456E-A11E-9C435AA13A8D}"/>
    <cellStyle name="20 % - Accent5 2 5 4 3 3" xfId="5809" xr:uid="{8406D7C6-7A6D-45E1-B668-CC8A8250700B}"/>
    <cellStyle name="20 % - Accent5 2 5 4 3 4" xfId="10063" xr:uid="{50F9DECF-9E92-4C97-A913-374510F02E38}"/>
    <cellStyle name="20 % - Accent5 2 5 4 4" xfId="2997" xr:uid="{7BF94CFD-9062-49A7-A319-2F3207B4FA8E}"/>
    <cellStyle name="20 % - Accent5 2 5 4 4 2" xfId="7213" xr:uid="{02B785DC-78F6-4B67-A333-343805F737DA}"/>
    <cellStyle name="20 % - Accent5 2 5 4 4 3" xfId="11467" xr:uid="{3B14C3BE-D1FD-44F0-AC44-7C946F3A2638}"/>
    <cellStyle name="20 % - Accent5 2 5 4 5" xfId="5106" xr:uid="{03E1A346-F13B-4292-A340-1F5D4100194A}"/>
    <cellStyle name="20 % - Accent5 2 5 4 6" xfId="9323" xr:uid="{A53FE215-B77B-4A5F-AFC1-0C2744A64619}"/>
    <cellStyle name="20 % - Accent5 2 5 5" xfId="214" xr:uid="{00000000-0005-0000-0000-000019020000}"/>
    <cellStyle name="20 % - Accent5 2 5 5 2" xfId="2294" xr:uid="{00000000-0005-0000-0000-00001A020000}"/>
    <cellStyle name="20 % - Accent5 2 5 5 2 2" xfId="4403" xr:uid="{24491B21-F18F-48BC-BB6D-6A0BA7CEB6C0}"/>
    <cellStyle name="20 % - Accent5 2 5 5 2 2 2" xfId="8619" xr:uid="{E921535C-71D1-400C-9B3B-DFC19D89A3CD}"/>
    <cellStyle name="20 % - Accent5 2 5 5 2 2 3" xfId="12873" xr:uid="{3DFBC4AE-7D08-4696-8159-C907F6B37B28}"/>
    <cellStyle name="20 % - Accent5 2 5 5 2 3" xfId="6512" xr:uid="{96E7E1C4-1B2E-43C4-9948-370E591C3BF4}"/>
    <cellStyle name="20 % - Accent5 2 5 5 2 4" xfId="10766" xr:uid="{23A9CCBB-CF61-4C31-AAE4-8C087C9E9631}"/>
    <cellStyle name="20 % - Accent5 2 5 5 3" xfId="1592" xr:uid="{00000000-0005-0000-0000-00001B020000}"/>
    <cellStyle name="20 % - Accent5 2 5 5 3 2" xfId="3701" xr:uid="{52A610B5-57FD-4371-9431-5A99C6AF4DA6}"/>
    <cellStyle name="20 % - Accent5 2 5 5 3 2 2" xfId="7917" xr:uid="{EABB6937-6347-4AE6-BC7E-75635AA97E2B}"/>
    <cellStyle name="20 % - Accent5 2 5 5 3 2 3" xfId="12171" xr:uid="{1E0098A5-D460-42F7-AE9E-688E73165AF0}"/>
    <cellStyle name="20 % - Accent5 2 5 5 3 3" xfId="5810" xr:uid="{584F8F07-8123-4AEA-8702-5F3C6C2E0EC3}"/>
    <cellStyle name="20 % - Accent5 2 5 5 3 4" xfId="10064" xr:uid="{9FB12DDF-427B-4ACC-B628-CB42505FEB4A}"/>
    <cellStyle name="20 % - Accent5 2 5 5 4" xfId="2998" xr:uid="{8D952F4A-67C9-4857-A0C6-9564E8FFE310}"/>
    <cellStyle name="20 % - Accent5 2 5 5 4 2" xfId="7214" xr:uid="{A8CDE07D-3B46-4DD1-B0F4-98DE6B15A416}"/>
    <cellStyle name="20 % - Accent5 2 5 5 4 3" xfId="11468" xr:uid="{486557A0-E08E-40E2-AD1C-8F1BA48506BA}"/>
    <cellStyle name="20 % - Accent5 2 5 5 5" xfId="5107" xr:uid="{46F3D99A-A0BD-4D50-B2C6-E6E8DDEA1DD7}"/>
    <cellStyle name="20 % - Accent5 2 5 5 6" xfId="9324" xr:uid="{83CA87AE-83E5-4CE4-ABA2-ED57D7139902}"/>
    <cellStyle name="20 % - Accent5 2 5 6" xfId="215" xr:uid="{00000000-0005-0000-0000-00001C020000}"/>
    <cellStyle name="20 % - Accent5 2 5 6 2" xfId="2295" xr:uid="{00000000-0005-0000-0000-00001D020000}"/>
    <cellStyle name="20 % - Accent5 2 5 6 2 2" xfId="4404" xr:uid="{272C5F76-C230-4220-B1F2-5E6E79FA6B5C}"/>
    <cellStyle name="20 % - Accent5 2 5 6 2 2 2" xfId="8620" xr:uid="{4F4AA063-508A-4CFA-98C8-EBFBCCB687A6}"/>
    <cellStyle name="20 % - Accent5 2 5 6 2 2 3" xfId="12874" xr:uid="{EB28BA98-F0EC-4A3A-9F14-F0B2ACBDB29C}"/>
    <cellStyle name="20 % - Accent5 2 5 6 2 3" xfId="6513" xr:uid="{BB1A3274-A972-4E25-964B-436CC41A90E1}"/>
    <cellStyle name="20 % - Accent5 2 5 6 2 4" xfId="10767" xr:uid="{DE76C210-713D-4CB9-8320-71EFE34AC7AA}"/>
    <cellStyle name="20 % - Accent5 2 5 6 3" xfId="1593" xr:uid="{00000000-0005-0000-0000-00001E020000}"/>
    <cellStyle name="20 % - Accent5 2 5 6 3 2" xfId="3702" xr:uid="{39EC42FF-3C51-4113-983C-3C2363ACFE92}"/>
    <cellStyle name="20 % - Accent5 2 5 6 3 2 2" xfId="7918" xr:uid="{D3AEBBA9-3642-4F6E-A97E-D80ECE925929}"/>
    <cellStyle name="20 % - Accent5 2 5 6 3 2 3" xfId="12172" xr:uid="{86D3A08B-9458-4D69-A45A-E1BD4D93FF64}"/>
    <cellStyle name="20 % - Accent5 2 5 6 3 3" xfId="5811" xr:uid="{D6251389-625E-4B29-BB63-69F7C70BBFB4}"/>
    <cellStyle name="20 % - Accent5 2 5 6 3 4" xfId="10065" xr:uid="{0A2538F5-D650-4E32-8F90-5A8365369599}"/>
    <cellStyle name="20 % - Accent5 2 5 6 4" xfId="2999" xr:uid="{50912DB5-47E3-4654-8610-AEA59EE481CF}"/>
    <cellStyle name="20 % - Accent5 2 5 6 4 2" xfId="7215" xr:uid="{187B3EA9-2540-4A1A-996A-0C248D30F0B6}"/>
    <cellStyle name="20 % - Accent5 2 5 6 4 3" xfId="11469" xr:uid="{404EBCAD-92E8-42B0-8624-56DD9F0EB9FB}"/>
    <cellStyle name="20 % - Accent5 2 5 6 5" xfId="5108" xr:uid="{28DE6887-080A-4B87-B00E-2433F1110AD1}"/>
    <cellStyle name="20 % - Accent5 2 5 6 6" xfId="9325" xr:uid="{0460173F-9C34-471E-B595-51D3B750DFCF}"/>
    <cellStyle name="20 % - Accent5 2 5 7" xfId="2290" xr:uid="{00000000-0005-0000-0000-00001F020000}"/>
    <cellStyle name="20 % - Accent5 2 5 7 2" xfId="4399" xr:uid="{064F1680-665D-4701-AA86-B3BB0E9D0BFD}"/>
    <cellStyle name="20 % - Accent5 2 5 7 2 2" xfId="8615" xr:uid="{E071DCC6-7DCB-4AD0-AAC5-28CED3F1CED1}"/>
    <cellStyle name="20 % - Accent5 2 5 7 2 3" xfId="12869" xr:uid="{15B15AE0-4339-456F-9D4A-E2B3351183E2}"/>
    <cellStyle name="20 % - Accent5 2 5 7 3" xfId="6508" xr:uid="{A3CA9169-EED7-4007-9994-1BDCED4F1AF5}"/>
    <cellStyle name="20 % - Accent5 2 5 7 4" xfId="10762" xr:uid="{26DA6322-EDE8-4012-86AF-13D44DFD334B}"/>
    <cellStyle name="20 % - Accent5 2 5 8" xfId="1588" xr:uid="{00000000-0005-0000-0000-000020020000}"/>
    <cellStyle name="20 % - Accent5 2 5 8 2" xfId="3697" xr:uid="{14EE5390-978C-406A-A6A1-069F75CF5B13}"/>
    <cellStyle name="20 % - Accent5 2 5 8 2 2" xfId="7913" xr:uid="{5B3ED82E-1F97-4B6C-A204-1F91CE4F4049}"/>
    <cellStyle name="20 % - Accent5 2 5 8 2 3" xfId="12167" xr:uid="{4A8CF7C8-F1C6-404F-92B0-7F14B86EF69B}"/>
    <cellStyle name="20 % - Accent5 2 5 8 3" xfId="5806" xr:uid="{DF31C919-0D96-4674-A76D-CFEEC616ACAD}"/>
    <cellStyle name="20 % - Accent5 2 5 8 4" xfId="10060" xr:uid="{7B74FD55-A1A4-49AE-B5E2-E46843B11C8E}"/>
    <cellStyle name="20 % - Accent5 2 5 9" xfId="2994" xr:uid="{B80E372B-7452-405F-9B13-6CE019920984}"/>
    <cellStyle name="20 % - Accent5 2 5 9 2" xfId="7210" xr:uid="{35B1CC71-CC38-4323-925D-90876A5E5DFF}"/>
    <cellStyle name="20 % - Accent5 2 5 9 3" xfId="11464" xr:uid="{D0B7A4FA-28F0-42FF-9BC0-9184F0DE51D2}"/>
    <cellStyle name="20 % - Accent5 2 6" xfId="216" xr:uid="{00000000-0005-0000-0000-000021020000}"/>
    <cellStyle name="20 % - Accent5 2 6 2" xfId="2296" xr:uid="{00000000-0005-0000-0000-000022020000}"/>
    <cellStyle name="20 % - Accent5 2 6 2 2" xfId="4405" xr:uid="{C4415ECA-E72C-44C3-8EC5-957D33E4A12D}"/>
    <cellStyle name="20 % - Accent5 2 6 2 2 2" xfId="8621" xr:uid="{4C99C3D1-F5E7-4EE2-9276-7515C959308A}"/>
    <cellStyle name="20 % - Accent5 2 6 2 2 3" xfId="12875" xr:uid="{0F946ADF-2700-4E2E-97EF-EFF8A3DF0E9D}"/>
    <cellStyle name="20 % - Accent5 2 6 2 3" xfId="6514" xr:uid="{BB899C53-1CA1-466D-9789-64EA456C7CE8}"/>
    <cellStyle name="20 % - Accent5 2 6 2 4" xfId="10768" xr:uid="{AD2B3FA4-D60F-47C2-9383-24DEC0099CF4}"/>
    <cellStyle name="20 % - Accent5 2 6 3" xfId="1594" xr:uid="{00000000-0005-0000-0000-000023020000}"/>
    <cellStyle name="20 % - Accent5 2 6 3 2" xfId="3703" xr:uid="{B2FDEE90-177A-4CF1-82ED-3C3448625BAD}"/>
    <cellStyle name="20 % - Accent5 2 6 3 2 2" xfId="7919" xr:uid="{9FC1DA8E-586E-490B-8196-539A2779AEEF}"/>
    <cellStyle name="20 % - Accent5 2 6 3 2 3" xfId="12173" xr:uid="{6F7464AA-3E3E-4C39-B98B-4189D994C16D}"/>
    <cellStyle name="20 % - Accent5 2 6 3 3" xfId="5812" xr:uid="{D1FD4D8D-09ED-4771-BE3E-DF3B829AA8DE}"/>
    <cellStyle name="20 % - Accent5 2 6 3 4" xfId="10066" xr:uid="{CC5BB11E-9C48-4CBB-B7C0-C8DE9D508DB0}"/>
    <cellStyle name="20 % - Accent5 2 6 4" xfId="3000" xr:uid="{A0837892-5A3A-4A49-9C36-FB005A06B9AB}"/>
    <cellStyle name="20 % - Accent5 2 6 4 2" xfId="7216" xr:uid="{A6E50A6B-6287-4A62-ABB2-20EF1F68FCF1}"/>
    <cellStyle name="20 % - Accent5 2 6 4 3" xfId="11470" xr:uid="{12E45FCD-1A23-44F4-93BD-A14A0F232B72}"/>
    <cellStyle name="20 % - Accent5 2 6 5" xfId="5109" xr:uid="{0662011C-4CC6-4063-852F-692C23D6E1D6}"/>
    <cellStyle name="20 % - Accent5 2 6 6" xfId="9326" xr:uid="{2DB558AE-7E10-4016-98FA-CF4564EA211F}"/>
    <cellStyle name="20 % - Accent5 2 7" xfId="217" xr:uid="{00000000-0005-0000-0000-000024020000}"/>
    <cellStyle name="20 % - Accent5 2 7 2" xfId="2297" xr:uid="{00000000-0005-0000-0000-000025020000}"/>
    <cellStyle name="20 % - Accent5 2 7 2 2" xfId="4406" xr:uid="{99692C8D-EF4E-401E-BEEE-435F878743C6}"/>
    <cellStyle name="20 % - Accent5 2 7 2 2 2" xfId="8622" xr:uid="{C1C2EB60-2E56-4616-8AD2-CABE96C22AD0}"/>
    <cellStyle name="20 % - Accent5 2 7 2 2 3" xfId="12876" xr:uid="{9EE5A75C-747C-42C3-AF14-D9C7914F8937}"/>
    <cellStyle name="20 % - Accent5 2 7 2 3" xfId="6515" xr:uid="{FBFF7F9D-3D3D-41D4-A96E-F823F3D2AA86}"/>
    <cellStyle name="20 % - Accent5 2 7 2 4" xfId="10769" xr:uid="{92631658-A0AA-4BF8-AF88-9D6ED2A7EFCC}"/>
    <cellStyle name="20 % - Accent5 2 7 3" xfId="1595" xr:uid="{00000000-0005-0000-0000-000026020000}"/>
    <cellStyle name="20 % - Accent5 2 7 3 2" xfId="3704" xr:uid="{C3A10C7F-4FFD-495D-8F07-8E88CE16108F}"/>
    <cellStyle name="20 % - Accent5 2 7 3 2 2" xfId="7920" xr:uid="{94C05D65-8454-4806-AD9D-DAFBC703C530}"/>
    <cellStyle name="20 % - Accent5 2 7 3 2 3" xfId="12174" xr:uid="{33A91FEE-74B5-45DD-9E45-55157960C0F6}"/>
    <cellStyle name="20 % - Accent5 2 7 3 3" xfId="5813" xr:uid="{F41A16AA-20DD-4E73-85DF-2F8080D94569}"/>
    <cellStyle name="20 % - Accent5 2 7 3 4" xfId="10067" xr:uid="{B263199C-77C6-4B36-B63E-9CECCF85B458}"/>
    <cellStyle name="20 % - Accent5 2 7 4" xfId="3001" xr:uid="{213F475D-787B-4439-83EA-ADB6A5A2B3FD}"/>
    <cellStyle name="20 % - Accent5 2 7 4 2" xfId="7217" xr:uid="{A6F6E8A5-A56F-4115-9458-D2DA0F70D4D9}"/>
    <cellStyle name="20 % - Accent5 2 7 4 3" xfId="11471" xr:uid="{ECEB63A5-6760-47F8-A228-46FA36B4CBAA}"/>
    <cellStyle name="20 % - Accent5 2 7 5" xfId="5110" xr:uid="{B25EC6FB-D643-46D2-BC0A-EA5F3D084AAA}"/>
    <cellStyle name="20 % - Accent5 2 7 6" xfId="9327" xr:uid="{B6C193A6-38A7-4464-B9B4-2FFD4C6F72FA}"/>
    <cellStyle name="20 % - Accent5 2 8" xfId="218" xr:uid="{00000000-0005-0000-0000-000027020000}"/>
    <cellStyle name="20 % - Accent5 2 8 2" xfId="2298" xr:uid="{00000000-0005-0000-0000-000028020000}"/>
    <cellStyle name="20 % - Accent5 2 8 2 2" xfId="4407" xr:uid="{761B4780-FBDA-4EA8-A0FD-5462C179C4F5}"/>
    <cellStyle name="20 % - Accent5 2 8 2 2 2" xfId="8623" xr:uid="{EC9F9808-4DFD-435B-BF0E-AB7B0B0DA86A}"/>
    <cellStyle name="20 % - Accent5 2 8 2 2 3" xfId="12877" xr:uid="{6B96B8A3-9276-4670-8C58-BEFA3C320B2D}"/>
    <cellStyle name="20 % - Accent5 2 8 2 3" xfId="6516" xr:uid="{395527FD-D8FF-493A-BEB4-5BB22FB27DCB}"/>
    <cellStyle name="20 % - Accent5 2 8 2 4" xfId="10770" xr:uid="{B70BF116-D2D4-4ECF-8447-ED771239D5FC}"/>
    <cellStyle name="20 % - Accent5 2 8 3" xfId="1596" xr:uid="{00000000-0005-0000-0000-000029020000}"/>
    <cellStyle name="20 % - Accent5 2 8 3 2" xfId="3705" xr:uid="{605B1280-7688-4A21-9FCF-43E4BF97EEB8}"/>
    <cellStyle name="20 % - Accent5 2 8 3 2 2" xfId="7921" xr:uid="{A27AB640-C568-4885-BA9F-B3A0B979B56A}"/>
    <cellStyle name="20 % - Accent5 2 8 3 2 3" xfId="12175" xr:uid="{1E865B50-252D-4AAB-8907-90C230F290ED}"/>
    <cellStyle name="20 % - Accent5 2 8 3 3" xfId="5814" xr:uid="{20546610-5D4A-437F-98FD-5A46C4396AD1}"/>
    <cellStyle name="20 % - Accent5 2 8 3 4" xfId="10068" xr:uid="{44CA80BF-B0D8-4A6E-A19E-5F84EA8B5950}"/>
    <cellStyle name="20 % - Accent5 2 8 4" xfId="3002" xr:uid="{B5F33AF0-326C-4EF5-9CA3-BC62B27E99F5}"/>
    <cellStyle name="20 % - Accent5 2 8 4 2" xfId="7218" xr:uid="{CA237529-771D-44F3-94DE-9264C8753677}"/>
    <cellStyle name="20 % - Accent5 2 8 4 3" xfId="11472" xr:uid="{4C7958DB-7513-4CDA-9D98-AB3428D5AAD3}"/>
    <cellStyle name="20 % - Accent5 2 8 5" xfId="5111" xr:uid="{571AE5CF-B3D5-4D09-97E3-7F30F01D07AA}"/>
    <cellStyle name="20 % - Accent5 2 8 6" xfId="9328" xr:uid="{92CE3C1F-FBA3-4F7C-A629-282F1C8BAC5C}"/>
    <cellStyle name="20 % - Accent5 2 9" xfId="219" xr:uid="{00000000-0005-0000-0000-00002A020000}"/>
    <cellStyle name="20 % - Accent5 2 9 2" xfId="2299" xr:uid="{00000000-0005-0000-0000-00002B020000}"/>
    <cellStyle name="20 % - Accent5 2 9 2 2" xfId="4408" xr:uid="{31FEA3EE-5B8D-4964-BC94-F98DB2B9BCB0}"/>
    <cellStyle name="20 % - Accent5 2 9 2 2 2" xfId="8624" xr:uid="{5E6098D9-FC44-43E8-8AAE-DAA59BE32FB7}"/>
    <cellStyle name="20 % - Accent5 2 9 2 2 3" xfId="12878" xr:uid="{E2ED6135-C532-4211-832C-40FD154BCC2C}"/>
    <cellStyle name="20 % - Accent5 2 9 2 3" xfId="6517" xr:uid="{823B22D0-F32A-40B0-9A33-95A931B28C53}"/>
    <cellStyle name="20 % - Accent5 2 9 2 4" xfId="10771" xr:uid="{5C1C354C-9A7E-4352-BEA9-9476E8BAD64D}"/>
    <cellStyle name="20 % - Accent5 2 9 3" xfId="1597" xr:uid="{00000000-0005-0000-0000-00002C020000}"/>
    <cellStyle name="20 % - Accent5 2 9 3 2" xfId="3706" xr:uid="{3090F490-D10E-4369-95B2-7F438BBA4928}"/>
    <cellStyle name="20 % - Accent5 2 9 3 2 2" xfId="7922" xr:uid="{13885A68-7072-43BE-90BB-5AFA7CC0694D}"/>
    <cellStyle name="20 % - Accent5 2 9 3 2 3" xfId="12176" xr:uid="{D5BC8358-C023-4BB0-BA6A-BBDC2CC48328}"/>
    <cellStyle name="20 % - Accent5 2 9 3 3" xfId="5815" xr:uid="{0649F8DB-8B53-4EDF-B34B-7189482DD87F}"/>
    <cellStyle name="20 % - Accent5 2 9 3 4" xfId="10069" xr:uid="{D3AC5497-ACE4-4143-A6D0-031F7338B6D5}"/>
    <cellStyle name="20 % - Accent5 2 9 4" xfId="3003" xr:uid="{515772A1-E624-4966-8D70-3FE231C9B6D6}"/>
    <cellStyle name="20 % - Accent5 2 9 4 2" xfId="7219" xr:uid="{BADA3C4C-5CA5-469F-AEE6-2A8EBD604152}"/>
    <cellStyle name="20 % - Accent5 2 9 4 3" xfId="11473" xr:uid="{C47CDE07-37D8-44AF-B697-2A203135C968}"/>
    <cellStyle name="20 % - Accent5 2 9 5" xfId="5112" xr:uid="{BDC28211-7147-4A45-ACB3-D0C5CBCAE12C}"/>
    <cellStyle name="20 % - Accent5 2 9 6" xfId="9329" xr:uid="{0319CCEE-A07B-4FC7-B3A0-CFEB5B210AA2}"/>
    <cellStyle name="20 % - Accent5 2_20180507-BPEMS tableau de suivi ETP AVRIL test V2" xfId="220" xr:uid="{00000000-0005-0000-0000-00002D020000}"/>
    <cellStyle name="20 % - Accent5 3" xfId="221" xr:uid="{00000000-0005-0000-0000-00002E020000}"/>
    <cellStyle name="20 % - Accent5 3 10" xfId="5113" xr:uid="{6EACB2AC-74F7-4021-B030-F95226B76164}"/>
    <cellStyle name="20 % - Accent5 3 11" xfId="9330" xr:uid="{6FA5C831-AAEA-44B0-83A7-6A73AFA846D3}"/>
    <cellStyle name="20 % - Accent5 3 2" xfId="222" xr:uid="{00000000-0005-0000-0000-00002F020000}"/>
    <cellStyle name="20 % - Accent5 3 2 2" xfId="2301" xr:uid="{00000000-0005-0000-0000-000030020000}"/>
    <cellStyle name="20 % - Accent5 3 2 2 2" xfId="4410" xr:uid="{19B59537-8608-48B0-9BBF-3B36E9990553}"/>
    <cellStyle name="20 % - Accent5 3 2 2 2 2" xfId="8626" xr:uid="{03E6256F-1582-4BF6-86B4-B87C3890EBB1}"/>
    <cellStyle name="20 % - Accent5 3 2 2 2 3" xfId="12880" xr:uid="{55EB4CF7-964C-4187-86D7-83E518541BAC}"/>
    <cellStyle name="20 % - Accent5 3 2 2 3" xfId="6519" xr:uid="{54A898B8-C93A-4BED-A305-711882DD9A80}"/>
    <cellStyle name="20 % - Accent5 3 2 2 4" xfId="10773" xr:uid="{15522BA0-B208-4641-B448-2AD16C5D1995}"/>
    <cellStyle name="20 % - Accent5 3 2 3" xfId="1599" xr:uid="{00000000-0005-0000-0000-000031020000}"/>
    <cellStyle name="20 % - Accent5 3 2 3 2" xfId="3708" xr:uid="{0EC9B053-3367-410B-A13E-69FD6971D5CC}"/>
    <cellStyle name="20 % - Accent5 3 2 3 2 2" xfId="7924" xr:uid="{06DB6C4F-AA36-49E8-98EC-F44431F354AB}"/>
    <cellStyle name="20 % - Accent5 3 2 3 2 3" xfId="12178" xr:uid="{9A763E18-68C3-4564-88DD-CF5409A0A0B2}"/>
    <cellStyle name="20 % - Accent5 3 2 3 3" xfId="5817" xr:uid="{44CBE803-3B76-4865-9827-28D85CDEB74C}"/>
    <cellStyle name="20 % - Accent5 3 2 3 4" xfId="10071" xr:uid="{28E62793-CFEA-4F69-9F99-5E12C3E79B37}"/>
    <cellStyle name="20 % - Accent5 3 2 4" xfId="3005" xr:uid="{FB88682F-026F-430D-9798-94191BB18504}"/>
    <cellStyle name="20 % - Accent5 3 2 4 2" xfId="7221" xr:uid="{58A66349-D3FA-43F5-AD9A-EE407BF9EE8E}"/>
    <cellStyle name="20 % - Accent5 3 2 4 3" xfId="11475" xr:uid="{2876DCBA-6ABC-4524-ADD8-8DF8A337E766}"/>
    <cellStyle name="20 % - Accent5 3 2 5" xfId="5114" xr:uid="{FEB87DD0-39C3-47F6-A134-02D67C01AB0F}"/>
    <cellStyle name="20 % - Accent5 3 2 6" xfId="9331" xr:uid="{83F8BC9D-CB7C-4421-BB91-C192BB02EDC2}"/>
    <cellStyle name="20 % - Accent5 3 3" xfId="223" xr:uid="{00000000-0005-0000-0000-000032020000}"/>
    <cellStyle name="20 % - Accent5 3 3 2" xfId="2302" xr:uid="{00000000-0005-0000-0000-000033020000}"/>
    <cellStyle name="20 % - Accent5 3 3 2 2" xfId="4411" xr:uid="{5F8C2F61-97D1-4686-BE54-2B256F048AC9}"/>
    <cellStyle name="20 % - Accent5 3 3 2 2 2" xfId="8627" xr:uid="{B3089D5C-2B2B-4955-A574-BF484C8FD639}"/>
    <cellStyle name="20 % - Accent5 3 3 2 2 3" xfId="12881" xr:uid="{6FD35A72-6A18-4B6C-9FA6-7214CBC095E1}"/>
    <cellStyle name="20 % - Accent5 3 3 2 3" xfId="6520" xr:uid="{875E11AA-ABF2-4878-9BAA-7DF038D4C3D2}"/>
    <cellStyle name="20 % - Accent5 3 3 2 4" xfId="10774" xr:uid="{0D122061-494F-4C13-B87D-F49E2A82930D}"/>
    <cellStyle name="20 % - Accent5 3 3 3" xfId="1600" xr:uid="{00000000-0005-0000-0000-000034020000}"/>
    <cellStyle name="20 % - Accent5 3 3 3 2" xfId="3709" xr:uid="{C4682484-F670-43F6-B712-84A7CB9931D8}"/>
    <cellStyle name="20 % - Accent5 3 3 3 2 2" xfId="7925" xr:uid="{A3DBD8CD-F617-45E4-94A4-1E17CB15BE17}"/>
    <cellStyle name="20 % - Accent5 3 3 3 2 3" xfId="12179" xr:uid="{FD21F08C-E2E0-44E6-9C91-51F0A6268C00}"/>
    <cellStyle name="20 % - Accent5 3 3 3 3" xfId="5818" xr:uid="{822E0B37-5CDA-44D3-A993-6BF12FF6C66B}"/>
    <cellStyle name="20 % - Accent5 3 3 3 4" xfId="10072" xr:uid="{6C746011-CBBE-48C3-9366-250D1A9AE0B6}"/>
    <cellStyle name="20 % - Accent5 3 3 4" xfId="3006" xr:uid="{D314A756-D27C-4B03-B985-3B566D246350}"/>
    <cellStyle name="20 % - Accent5 3 3 4 2" xfId="7222" xr:uid="{58BA0A00-D313-47F5-B4C8-FD29B8E9E12D}"/>
    <cellStyle name="20 % - Accent5 3 3 4 3" xfId="11476" xr:uid="{CB5F70C1-BF1B-4EB0-868D-DE41F906022C}"/>
    <cellStyle name="20 % - Accent5 3 3 5" xfId="5115" xr:uid="{C1D7D9C6-9B12-4A9B-A34E-3E7EB9606935}"/>
    <cellStyle name="20 % - Accent5 3 3 6" xfId="9332" xr:uid="{27764D75-2FF0-431D-A347-CF7666544A7C}"/>
    <cellStyle name="20 % - Accent5 3 4" xfId="224" xr:uid="{00000000-0005-0000-0000-000035020000}"/>
    <cellStyle name="20 % - Accent5 3 4 2" xfId="2303" xr:uid="{00000000-0005-0000-0000-000036020000}"/>
    <cellStyle name="20 % - Accent5 3 4 2 2" xfId="4412" xr:uid="{5BBEB879-BEB4-4331-BE80-CEC8A2F083D7}"/>
    <cellStyle name="20 % - Accent5 3 4 2 2 2" xfId="8628" xr:uid="{1C04C333-F5CB-4E97-8F27-CCA4CDB32E83}"/>
    <cellStyle name="20 % - Accent5 3 4 2 2 3" xfId="12882" xr:uid="{DDF614AA-41F0-4D56-A6E9-7E40BBA08FE6}"/>
    <cellStyle name="20 % - Accent5 3 4 2 3" xfId="6521" xr:uid="{4BFBDDBB-8558-4949-A68D-9785DBBCF481}"/>
    <cellStyle name="20 % - Accent5 3 4 2 4" xfId="10775" xr:uid="{49A5ECD0-BF6F-453F-976B-8FCCB44FBADE}"/>
    <cellStyle name="20 % - Accent5 3 4 3" xfId="1601" xr:uid="{00000000-0005-0000-0000-000037020000}"/>
    <cellStyle name="20 % - Accent5 3 4 3 2" xfId="3710" xr:uid="{15313A97-A108-4546-B994-0A1D401F157A}"/>
    <cellStyle name="20 % - Accent5 3 4 3 2 2" xfId="7926" xr:uid="{18DBFE6D-CE61-4A3B-814C-509F84B5B94D}"/>
    <cellStyle name="20 % - Accent5 3 4 3 2 3" xfId="12180" xr:uid="{B24B13E8-4306-495E-8293-6A5349288449}"/>
    <cellStyle name="20 % - Accent5 3 4 3 3" xfId="5819" xr:uid="{1135991A-6484-48D7-89FF-B4756650632F}"/>
    <cellStyle name="20 % - Accent5 3 4 3 4" xfId="10073" xr:uid="{6895E467-7F34-4001-99CB-CAD9C431C040}"/>
    <cellStyle name="20 % - Accent5 3 4 4" xfId="3007" xr:uid="{E1114FE3-FDB2-467A-8E00-DA42211C75AA}"/>
    <cellStyle name="20 % - Accent5 3 4 4 2" xfId="7223" xr:uid="{68D88138-0D48-47FB-9E17-88899142AEA5}"/>
    <cellStyle name="20 % - Accent5 3 4 4 3" xfId="11477" xr:uid="{ED189248-AE4E-474B-B58A-C97EC5D7B3CF}"/>
    <cellStyle name="20 % - Accent5 3 4 5" xfId="5116" xr:uid="{F7A5D4F5-C77E-4BE2-B018-93AACA112835}"/>
    <cellStyle name="20 % - Accent5 3 4 6" xfId="9333" xr:uid="{548638F0-3060-400D-AEF8-85AC856E7996}"/>
    <cellStyle name="20 % - Accent5 3 5" xfId="225" xr:uid="{00000000-0005-0000-0000-000038020000}"/>
    <cellStyle name="20 % - Accent5 3 5 2" xfId="2304" xr:uid="{00000000-0005-0000-0000-000039020000}"/>
    <cellStyle name="20 % - Accent5 3 5 2 2" xfId="4413" xr:uid="{26A467C1-F7AF-4F05-9980-93BC5D020078}"/>
    <cellStyle name="20 % - Accent5 3 5 2 2 2" xfId="8629" xr:uid="{D27DBEC2-D21C-4644-BBAD-F2139A2602AA}"/>
    <cellStyle name="20 % - Accent5 3 5 2 2 3" xfId="12883" xr:uid="{19AAA5AF-3BC4-42CC-AC97-FDFAB4ABE888}"/>
    <cellStyle name="20 % - Accent5 3 5 2 3" xfId="6522" xr:uid="{001A924F-9AF1-423F-B4DA-35033D7E7285}"/>
    <cellStyle name="20 % - Accent5 3 5 2 4" xfId="10776" xr:uid="{4FA3A03F-5A47-4594-9E36-34413824CA76}"/>
    <cellStyle name="20 % - Accent5 3 5 3" xfId="1602" xr:uid="{00000000-0005-0000-0000-00003A020000}"/>
    <cellStyle name="20 % - Accent5 3 5 3 2" xfId="3711" xr:uid="{2AE0849C-7870-450E-96DD-D9902CFF3DB1}"/>
    <cellStyle name="20 % - Accent5 3 5 3 2 2" xfId="7927" xr:uid="{9A67EBFC-DFB2-4B55-85B4-463F6C1AF49F}"/>
    <cellStyle name="20 % - Accent5 3 5 3 2 3" xfId="12181" xr:uid="{6F154E66-9B50-4642-BDAA-00C29F1ADA9D}"/>
    <cellStyle name="20 % - Accent5 3 5 3 3" xfId="5820" xr:uid="{AAC5EF87-A1C6-4B17-945A-632454AD2DBB}"/>
    <cellStyle name="20 % - Accent5 3 5 3 4" xfId="10074" xr:uid="{E23A4696-D1FE-4942-8C4B-FFE4B3CE6E5F}"/>
    <cellStyle name="20 % - Accent5 3 5 4" xfId="3008" xr:uid="{3374E051-0742-434B-A8DF-2894AFEBD5E5}"/>
    <cellStyle name="20 % - Accent5 3 5 4 2" xfId="7224" xr:uid="{3519DD7A-5CCB-46CE-87B1-0951FDCD70CC}"/>
    <cellStyle name="20 % - Accent5 3 5 4 3" xfId="11478" xr:uid="{352414C2-A132-4ADB-ACF1-83C9EA923B6E}"/>
    <cellStyle name="20 % - Accent5 3 5 5" xfId="5117" xr:uid="{05B4005B-DE13-42B6-92F1-AFD8533291AD}"/>
    <cellStyle name="20 % - Accent5 3 5 6" xfId="9334" xr:uid="{DB2BE6F8-9941-4F65-95F0-2404E2705AB2}"/>
    <cellStyle name="20 % - Accent5 3 6" xfId="226" xr:uid="{00000000-0005-0000-0000-00003B020000}"/>
    <cellStyle name="20 % - Accent5 3 6 2" xfId="2305" xr:uid="{00000000-0005-0000-0000-00003C020000}"/>
    <cellStyle name="20 % - Accent5 3 6 2 2" xfId="4414" xr:uid="{906BADDD-0F97-4436-8959-DD8067ED8548}"/>
    <cellStyle name="20 % - Accent5 3 6 2 2 2" xfId="8630" xr:uid="{227128C8-7B5D-4078-9216-F0A7B3A23798}"/>
    <cellStyle name="20 % - Accent5 3 6 2 2 3" xfId="12884" xr:uid="{167119C8-2B15-4061-880B-E50FD099B7DF}"/>
    <cellStyle name="20 % - Accent5 3 6 2 3" xfId="6523" xr:uid="{24AFE99F-DD28-4BA2-8E59-28F384E838B6}"/>
    <cellStyle name="20 % - Accent5 3 6 2 4" xfId="10777" xr:uid="{250E4BA8-742E-4C1F-A107-0B43C92C4219}"/>
    <cellStyle name="20 % - Accent5 3 6 3" xfId="1603" xr:uid="{00000000-0005-0000-0000-00003D020000}"/>
    <cellStyle name="20 % - Accent5 3 6 3 2" xfId="3712" xr:uid="{83A3C61C-EDA7-4349-AE82-D15CED6917EA}"/>
    <cellStyle name="20 % - Accent5 3 6 3 2 2" xfId="7928" xr:uid="{62ACB573-7E1F-47E0-8E89-77ED8B756D9D}"/>
    <cellStyle name="20 % - Accent5 3 6 3 2 3" xfId="12182" xr:uid="{2EF8097A-7197-4B74-A398-7E142D9F425F}"/>
    <cellStyle name="20 % - Accent5 3 6 3 3" xfId="5821" xr:uid="{557D1284-83BD-4252-8DC5-97F407112007}"/>
    <cellStyle name="20 % - Accent5 3 6 3 4" xfId="10075" xr:uid="{F07E2821-D5F5-41A2-8218-5BAA12AB328A}"/>
    <cellStyle name="20 % - Accent5 3 6 4" xfId="3009" xr:uid="{F8D3659F-B585-41DE-8D4A-427547FE4E0A}"/>
    <cellStyle name="20 % - Accent5 3 6 4 2" xfId="7225" xr:uid="{95F41CC8-5393-46C7-A959-1AB0CB28C493}"/>
    <cellStyle name="20 % - Accent5 3 6 4 3" xfId="11479" xr:uid="{436F4206-8657-4E62-BAFD-80A580344C8E}"/>
    <cellStyle name="20 % - Accent5 3 6 5" xfId="5118" xr:uid="{F77498FB-0FD4-4C2A-8FA8-115D60A4EF68}"/>
    <cellStyle name="20 % - Accent5 3 6 6" xfId="9335" xr:uid="{D8DDCA31-0BD8-4FA1-BB50-66087D7F4E10}"/>
    <cellStyle name="20 % - Accent5 3 7" xfId="2300" xr:uid="{00000000-0005-0000-0000-00003E020000}"/>
    <cellStyle name="20 % - Accent5 3 7 2" xfId="4409" xr:uid="{2D99E848-BBC9-417D-8F0C-F47D45CF02D9}"/>
    <cellStyle name="20 % - Accent5 3 7 2 2" xfId="8625" xr:uid="{0FA0F23E-4AD4-4391-BF3F-500EEF1244F2}"/>
    <cellStyle name="20 % - Accent5 3 7 2 3" xfId="12879" xr:uid="{F2DC7961-AFF3-4AA4-A449-662FD8DE9DCA}"/>
    <cellStyle name="20 % - Accent5 3 7 3" xfId="6518" xr:uid="{77347752-389D-496A-AC19-B82F20564185}"/>
    <cellStyle name="20 % - Accent5 3 7 4" xfId="10772" xr:uid="{88F22755-8CF6-4AFF-A9BD-E4C99BDF3C3F}"/>
    <cellStyle name="20 % - Accent5 3 8" xfId="1598" xr:uid="{00000000-0005-0000-0000-00003F020000}"/>
    <cellStyle name="20 % - Accent5 3 8 2" xfId="3707" xr:uid="{3ACCF391-E98F-4EAA-B11A-E625FC71F529}"/>
    <cellStyle name="20 % - Accent5 3 8 2 2" xfId="7923" xr:uid="{4B42CD95-B330-4FAC-8209-2138B43B5FD2}"/>
    <cellStyle name="20 % - Accent5 3 8 2 3" xfId="12177" xr:uid="{CA02432C-2E7F-46F6-9004-7F63E9150B03}"/>
    <cellStyle name="20 % - Accent5 3 8 3" xfId="5816" xr:uid="{C2380D0A-740C-40E9-890F-93AD7BA0FF1F}"/>
    <cellStyle name="20 % - Accent5 3 8 4" xfId="10070" xr:uid="{D36A16A9-843C-48DC-94BE-9D3320DB7D1B}"/>
    <cellStyle name="20 % - Accent5 3 9" xfId="3004" xr:uid="{F8303B40-847D-4692-9BAA-AAB8B98C472A}"/>
    <cellStyle name="20 % - Accent5 3 9 2" xfId="7220" xr:uid="{ED753E59-1014-4D05-856B-74668177DDA3}"/>
    <cellStyle name="20 % - Accent5 3 9 3" xfId="11474" xr:uid="{F506A5F3-AA6F-4472-A788-7135E71223F0}"/>
    <cellStyle name="20 % - Accent5 3_20180507-BPEMS tableau de suivi ETP AVRIL test V2" xfId="227" xr:uid="{00000000-0005-0000-0000-000040020000}"/>
    <cellStyle name="20 % - Accent5 4" xfId="228" xr:uid="{00000000-0005-0000-0000-000041020000}"/>
    <cellStyle name="20 % - Accent5 4 10" xfId="5119" xr:uid="{D5FA0286-5FA8-4872-A0B6-FEC29CB55801}"/>
    <cellStyle name="20 % - Accent5 4 11" xfId="9336" xr:uid="{438F8AB3-AA71-4CCD-9F7F-3543C913ED56}"/>
    <cellStyle name="20 % - Accent5 4 2" xfId="229" xr:uid="{00000000-0005-0000-0000-000042020000}"/>
    <cellStyle name="20 % - Accent5 4 2 2" xfId="2307" xr:uid="{00000000-0005-0000-0000-000043020000}"/>
    <cellStyle name="20 % - Accent5 4 2 2 2" xfId="4416" xr:uid="{D0E4E568-45F3-48C4-8A29-77D2BBBF5375}"/>
    <cellStyle name="20 % - Accent5 4 2 2 2 2" xfId="8632" xr:uid="{E7A120C9-5DAA-4214-AF92-87690BA15EDB}"/>
    <cellStyle name="20 % - Accent5 4 2 2 2 3" xfId="12886" xr:uid="{AC57CF05-67E7-4A1E-886B-BABB453ABF73}"/>
    <cellStyle name="20 % - Accent5 4 2 2 3" xfId="6525" xr:uid="{0201D69C-ABAD-4B60-8009-14D72B2B7D02}"/>
    <cellStyle name="20 % - Accent5 4 2 2 4" xfId="10779" xr:uid="{4DD2B247-B2F8-469E-9293-25961D8D9AFC}"/>
    <cellStyle name="20 % - Accent5 4 2 3" xfId="1605" xr:uid="{00000000-0005-0000-0000-000044020000}"/>
    <cellStyle name="20 % - Accent5 4 2 3 2" xfId="3714" xr:uid="{7FC64FCA-F2E4-4776-8BF7-BBE7AE1F4456}"/>
    <cellStyle name="20 % - Accent5 4 2 3 2 2" xfId="7930" xr:uid="{4565CB5B-DBEC-4FF9-AAE3-3E3D920CFEBF}"/>
    <cellStyle name="20 % - Accent5 4 2 3 2 3" xfId="12184" xr:uid="{8D1AB77C-E6B0-4C7C-86E9-7292FD296EA0}"/>
    <cellStyle name="20 % - Accent5 4 2 3 3" xfId="5823" xr:uid="{1E8373A9-EF51-4A64-AC98-64265F649834}"/>
    <cellStyle name="20 % - Accent5 4 2 3 4" xfId="10077" xr:uid="{9179D124-B85F-4A7B-9973-D72AF589FB42}"/>
    <cellStyle name="20 % - Accent5 4 2 4" xfId="3011" xr:uid="{CDA32CBF-21B5-478B-9973-B856D722A959}"/>
    <cellStyle name="20 % - Accent5 4 2 4 2" xfId="7227" xr:uid="{BEB3B2C1-833B-4365-BAE2-F9196352266E}"/>
    <cellStyle name="20 % - Accent5 4 2 4 3" xfId="11481" xr:uid="{D781B09F-DFE4-4AFA-85B9-E5D0A95AE0B0}"/>
    <cellStyle name="20 % - Accent5 4 2 5" xfId="5120" xr:uid="{A45FE0FA-82AA-4C42-A5B7-62222107572F}"/>
    <cellStyle name="20 % - Accent5 4 2 6" xfId="9337" xr:uid="{B4C1A4F6-085A-45A3-9433-A2CA25792DCB}"/>
    <cellStyle name="20 % - Accent5 4 3" xfId="230" xr:uid="{00000000-0005-0000-0000-000045020000}"/>
    <cellStyle name="20 % - Accent5 4 3 2" xfId="2308" xr:uid="{00000000-0005-0000-0000-000046020000}"/>
    <cellStyle name="20 % - Accent5 4 3 2 2" xfId="4417" xr:uid="{809DF2B7-5D70-4041-A579-66E405461A26}"/>
    <cellStyle name="20 % - Accent5 4 3 2 2 2" xfId="8633" xr:uid="{D02B721D-C475-4361-86CE-F1B89DA29B95}"/>
    <cellStyle name="20 % - Accent5 4 3 2 2 3" xfId="12887" xr:uid="{7F71A2C6-D7B1-4DD7-8063-5956A0477F0E}"/>
    <cellStyle name="20 % - Accent5 4 3 2 3" xfId="6526" xr:uid="{2CF270A4-5D77-491C-98F8-A567A7B42B25}"/>
    <cellStyle name="20 % - Accent5 4 3 2 4" xfId="10780" xr:uid="{010C59DA-1DFF-446C-A4BC-43F121942360}"/>
    <cellStyle name="20 % - Accent5 4 3 3" xfId="1606" xr:uid="{00000000-0005-0000-0000-000047020000}"/>
    <cellStyle name="20 % - Accent5 4 3 3 2" xfId="3715" xr:uid="{FE117DE0-FA48-4718-870B-E2453AD27A7E}"/>
    <cellStyle name="20 % - Accent5 4 3 3 2 2" xfId="7931" xr:uid="{11BC7FD6-E21C-42F2-9368-C3C8C966872B}"/>
    <cellStyle name="20 % - Accent5 4 3 3 2 3" xfId="12185" xr:uid="{730EE212-F066-404A-B0C4-6EFCE6EC4FEA}"/>
    <cellStyle name="20 % - Accent5 4 3 3 3" xfId="5824" xr:uid="{7587A6C4-F422-4846-8991-92B521F06863}"/>
    <cellStyle name="20 % - Accent5 4 3 3 4" xfId="10078" xr:uid="{904D9D6E-01B9-495F-8718-E812C6177DC2}"/>
    <cellStyle name="20 % - Accent5 4 3 4" xfId="3012" xr:uid="{38D96568-576A-4DA8-93F8-6B0E84591D4B}"/>
    <cellStyle name="20 % - Accent5 4 3 4 2" xfId="7228" xr:uid="{3B31FD49-16FD-4846-80EE-8E1456AD7F70}"/>
    <cellStyle name="20 % - Accent5 4 3 4 3" xfId="11482" xr:uid="{B172D609-209E-4026-8016-9314DDEECE8A}"/>
    <cellStyle name="20 % - Accent5 4 3 5" xfId="5121" xr:uid="{52552CF0-E523-4F50-923E-62B18AC29396}"/>
    <cellStyle name="20 % - Accent5 4 3 6" xfId="9338" xr:uid="{994C3F88-8252-4D27-960C-B6FF16247BF9}"/>
    <cellStyle name="20 % - Accent5 4 4" xfId="231" xr:uid="{00000000-0005-0000-0000-000048020000}"/>
    <cellStyle name="20 % - Accent5 4 4 2" xfId="2309" xr:uid="{00000000-0005-0000-0000-000049020000}"/>
    <cellStyle name="20 % - Accent5 4 4 2 2" xfId="4418" xr:uid="{428D50D0-5478-4130-9E7A-4BB44BC55518}"/>
    <cellStyle name="20 % - Accent5 4 4 2 2 2" xfId="8634" xr:uid="{0E65BF8E-095E-4DBF-8351-AD81543AAEC7}"/>
    <cellStyle name="20 % - Accent5 4 4 2 2 3" xfId="12888" xr:uid="{2A1275E5-6121-4D45-A0D7-B9A1EA598FCF}"/>
    <cellStyle name="20 % - Accent5 4 4 2 3" xfId="6527" xr:uid="{F0E7BB69-80E1-424F-96AF-2099A1DAE8D1}"/>
    <cellStyle name="20 % - Accent5 4 4 2 4" xfId="10781" xr:uid="{378D6660-3E49-4EAC-95DE-7D146CAD1677}"/>
    <cellStyle name="20 % - Accent5 4 4 3" xfId="1607" xr:uid="{00000000-0005-0000-0000-00004A020000}"/>
    <cellStyle name="20 % - Accent5 4 4 3 2" xfId="3716" xr:uid="{C46893E7-F7C5-44D7-8D9B-4063243975C9}"/>
    <cellStyle name="20 % - Accent5 4 4 3 2 2" xfId="7932" xr:uid="{92DFA1FC-BEC3-4859-AE15-EC30EB80EA0E}"/>
    <cellStyle name="20 % - Accent5 4 4 3 2 3" xfId="12186" xr:uid="{15E940AA-8E64-497D-9BC2-2BAC218FD442}"/>
    <cellStyle name="20 % - Accent5 4 4 3 3" xfId="5825" xr:uid="{9146AAF0-4178-4567-A051-C4899F751034}"/>
    <cellStyle name="20 % - Accent5 4 4 3 4" xfId="10079" xr:uid="{CD0A587E-2516-4CAF-954E-91539118E40C}"/>
    <cellStyle name="20 % - Accent5 4 4 4" xfId="3013" xr:uid="{057F1936-9C57-47A1-A107-1EDC2566327C}"/>
    <cellStyle name="20 % - Accent5 4 4 4 2" xfId="7229" xr:uid="{2A260DC0-4677-4164-A595-A932B3BFE794}"/>
    <cellStyle name="20 % - Accent5 4 4 4 3" xfId="11483" xr:uid="{0AFB9ED3-7A54-4FF0-9A7D-A76D4AD01A84}"/>
    <cellStyle name="20 % - Accent5 4 4 5" xfId="5122" xr:uid="{ABB666A6-6A05-4853-9EAD-50180FCB7268}"/>
    <cellStyle name="20 % - Accent5 4 4 6" xfId="9339" xr:uid="{2CA66584-CF5C-4CEB-8D67-7D11B7FBD351}"/>
    <cellStyle name="20 % - Accent5 4 5" xfId="232" xr:uid="{00000000-0005-0000-0000-00004B020000}"/>
    <cellStyle name="20 % - Accent5 4 5 2" xfId="2310" xr:uid="{00000000-0005-0000-0000-00004C020000}"/>
    <cellStyle name="20 % - Accent5 4 5 2 2" xfId="4419" xr:uid="{FC1D69A9-4A69-4A76-8DF2-7F0D888376B8}"/>
    <cellStyle name="20 % - Accent5 4 5 2 2 2" xfId="8635" xr:uid="{4B995E62-6D95-41B3-9145-4C870A618758}"/>
    <cellStyle name="20 % - Accent5 4 5 2 2 3" xfId="12889" xr:uid="{476DF59F-D30E-4C28-8B5E-8E28E5814C29}"/>
    <cellStyle name="20 % - Accent5 4 5 2 3" xfId="6528" xr:uid="{A54B11F2-11C0-4C45-977F-E5331640A63A}"/>
    <cellStyle name="20 % - Accent5 4 5 2 4" xfId="10782" xr:uid="{7660A3DD-DDA7-49CD-B7CE-F61DC013A3F0}"/>
    <cellStyle name="20 % - Accent5 4 5 3" xfId="1608" xr:uid="{00000000-0005-0000-0000-00004D020000}"/>
    <cellStyle name="20 % - Accent5 4 5 3 2" xfId="3717" xr:uid="{59423FBA-F1D4-4A77-A429-E6D6B95A39F0}"/>
    <cellStyle name="20 % - Accent5 4 5 3 2 2" xfId="7933" xr:uid="{45B616F9-6B64-47D5-B510-3D31BF7326CA}"/>
    <cellStyle name="20 % - Accent5 4 5 3 2 3" xfId="12187" xr:uid="{F5EBD894-C31A-44AB-B40C-C5D9E292703C}"/>
    <cellStyle name="20 % - Accent5 4 5 3 3" xfId="5826" xr:uid="{FB2691B5-C239-4B8E-B8EF-B6475171A077}"/>
    <cellStyle name="20 % - Accent5 4 5 3 4" xfId="10080" xr:uid="{03FFD80E-380A-4EC8-AD44-332BC7771959}"/>
    <cellStyle name="20 % - Accent5 4 5 4" xfId="3014" xr:uid="{15080DD5-9E67-45B0-87DB-E8BDE3C8040B}"/>
    <cellStyle name="20 % - Accent5 4 5 4 2" xfId="7230" xr:uid="{B1ADDF1F-AB2D-4D84-BDCD-959185A8734C}"/>
    <cellStyle name="20 % - Accent5 4 5 4 3" xfId="11484" xr:uid="{B00EC803-152D-4626-8A8E-7E0565E4960C}"/>
    <cellStyle name="20 % - Accent5 4 5 5" xfId="5123" xr:uid="{8ECF2890-0105-49D5-AC57-82CD2A2AE948}"/>
    <cellStyle name="20 % - Accent5 4 5 6" xfId="9340" xr:uid="{69F22AE6-1187-42FD-A5BE-0A798AD6B3FC}"/>
    <cellStyle name="20 % - Accent5 4 6" xfId="233" xr:uid="{00000000-0005-0000-0000-00004E020000}"/>
    <cellStyle name="20 % - Accent5 4 6 2" xfId="2311" xr:uid="{00000000-0005-0000-0000-00004F020000}"/>
    <cellStyle name="20 % - Accent5 4 6 2 2" xfId="4420" xr:uid="{C1BEC11B-0A39-41A6-9680-D12F36DFEC67}"/>
    <cellStyle name="20 % - Accent5 4 6 2 2 2" xfId="8636" xr:uid="{8E0F0ABA-A5F8-45B7-B707-F04628B2F96B}"/>
    <cellStyle name="20 % - Accent5 4 6 2 2 3" xfId="12890" xr:uid="{C0EB3DDE-D0BF-4674-8675-0DCE8F6C2C07}"/>
    <cellStyle name="20 % - Accent5 4 6 2 3" xfId="6529" xr:uid="{78D4D081-DE1B-4B01-A5C9-FBAA26232CD7}"/>
    <cellStyle name="20 % - Accent5 4 6 2 4" xfId="10783" xr:uid="{197AA3AC-A3C3-45A9-8242-1D8069608A80}"/>
    <cellStyle name="20 % - Accent5 4 6 3" xfId="1609" xr:uid="{00000000-0005-0000-0000-000050020000}"/>
    <cellStyle name="20 % - Accent5 4 6 3 2" xfId="3718" xr:uid="{ACD68423-C626-4579-9D46-F3AA78474DEC}"/>
    <cellStyle name="20 % - Accent5 4 6 3 2 2" xfId="7934" xr:uid="{3B7EF81B-B60D-450C-9BE6-7E2E6BF18076}"/>
    <cellStyle name="20 % - Accent5 4 6 3 2 3" xfId="12188" xr:uid="{AA6B783A-0045-4B6B-96F0-928C04702D9F}"/>
    <cellStyle name="20 % - Accent5 4 6 3 3" xfId="5827" xr:uid="{516A48E1-DFBF-47E2-928E-4D034EE8F672}"/>
    <cellStyle name="20 % - Accent5 4 6 3 4" xfId="10081" xr:uid="{5B4CA2EB-B899-4B9C-9F88-9E6250F70F1A}"/>
    <cellStyle name="20 % - Accent5 4 6 4" xfId="3015" xr:uid="{C281756D-518F-4E6C-9053-772DCE781EA9}"/>
    <cellStyle name="20 % - Accent5 4 6 4 2" xfId="7231" xr:uid="{27A4F5DA-0448-4B2F-A940-5CCD78480C0E}"/>
    <cellStyle name="20 % - Accent5 4 6 4 3" xfId="11485" xr:uid="{1A8A92CE-4A33-4FE6-A811-2B1007F81FD7}"/>
    <cellStyle name="20 % - Accent5 4 6 5" xfId="5124" xr:uid="{DD2DF35B-325A-41EC-BE54-C46F7DBF1797}"/>
    <cellStyle name="20 % - Accent5 4 6 6" xfId="9341" xr:uid="{DD9B3083-43EA-43AC-86DB-580112D96E3D}"/>
    <cellStyle name="20 % - Accent5 4 7" xfId="2306" xr:uid="{00000000-0005-0000-0000-000051020000}"/>
    <cellStyle name="20 % - Accent5 4 7 2" xfId="4415" xr:uid="{1AD96224-83CF-45CA-B286-D62AB5F732E3}"/>
    <cellStyle name="20 % - Accent5 4 7 2 2" xfId="8631" xr:uid="{ECF00C9C-2040-4E68-9641-7ABB239E8053}"/>
    <cellStyle name="20 % - Accent5 4 7 2 3" xfId="12885" xr:uid="{9728D2BE-10C7-455E-850B-7B5D19023B29}"/>
    <cellStyle name="20 % - Accent5 4 7 3" xfId="6524" xr:uid="{B4076DBB-3F21-4F58-93A6-E0E0D30B3427}"/>
    <cellStyle name="20 % - Accent5 4 7 4" xfId="10778" xr:uid="{44500AB9-43D0-4FC4-87BA-8C567FE37446}"/>
    <cellStyle name="20 % - Accent5 4 8" xfId="1604" xr:uid="{00000000-0005-0000-0000-000052020000}"/>
    <cellStyle name="20 % - Accent5 4 8 2" xfId="3713" xr:uid="{4ABD788A-1810-4B8C-A123-1B0B0BFC4C82}"/>
    <cellStyle name="20 % - Accent5 4 8 2 2" xfId="7929" xr:uid="{0B46AAFE-ECC0-4DE8-890C-566F0CFD8837}"/>
    <cellStyle name="20 % - Accent5 4 8 2 3" xfId="12183" xr:uid="{29DD9B13-C64C-43F8-BE88-089DBFA2C905}"/>
    <cellStyle name="20 % - Accent5 4 8 3" xfId="5822" xr:uid="{CE8E69BC-AAF8-4B36-80C1-61EE4505C349}"/>
    <cellStyle name="20 % - Accent5 4 8 4" xfId="10076" xr:uid="{61BF462D-C2E6-4A1E-9078-7AB1A03D2D6D}"/>
    <cellStyle name="20 % - Accent5 4 9" xfId="3010" xr:uid="{FAD51A78-7471-4FDB-AF73-932F57EE0A65}"/>
    <cellStyle name="20 % - Accent5 4 9 2" xfId="7226" xr:uid="{B8CF6895-7AF4-4531-8FA5-4EDF134F6228}"/>
    <cellStyle name="20 % - Accent5 4 9 3" xfId="11480" xr:uid="{2FB598E6-FDE7-465D-97BF-E045521B90CA}"/>
    <cellStyle name="20 % - Accent5 4_20180507-BPEMS tableau de suivi ETP AVRIL test V2" xfId="234" xr:uid="{00000000-0005-0000-0000-000053020000}"/>
    <cellStyle name="20 % - Accent5 5" xfId="235" xr:uid="{00000000-0005-0000-0000-000054020000}"/>
    <cellStyle name="20 % - Accent5 6" xfId="236" xr:uid="{00000000-0005-0000-0000-000055020000}"/>
    <cellStyle name="20 % - Accent5 6 2" xfId="2312" xr:uid="{00000000-0005-0000-0000-000056020000}"/>
    <cellStyle name="20 % - Accent5 6 2 2" xfId="4421" xr:uid="{409757E4-A6C4-4AFD-B4C3-01469F838742}"/>
    <cellStyle name="20 % - Accent5 6 2 2 2" xfId="8637" xr:uid="{9749B78A-ACED-49E9-81FD-D130CCCF8941}"/>
    <cellStyle name="20 % - Accent5 6 2 2 3" xfId="12891" xr:uid="{95B46E8C-3452-40BA-A33D-B56F35037153}"/>
    <cellStyle name="20 % - Accent5 6 2 3" xfId="6530" xr:uid="{7D63CD54-3821-4F2E-A114-68BFF3F10AD4}"/>
    <cellStyle name="20 % - Accent5 6 2 4" xfId="10784" xr:uid="{A953E8E8-CFE5-4BB7-BC1A-4790D865268E}"/>
    <cellStyle name="20 % - Accent5 6 3" xfId="1610" xr:uid="{00000000-0005-0000-0000-000057020000}"/>
    <cellStyle name="20 % - Accent5 6 3 2" xfId="3719" xr:uid="{169C09D5-0BA9-4BB7-BC81-DA4DF9BA7883}"/>
    <cellStyle name="20 % - Accent5 6 3 2 2" xfId="7935" xr:uid="{714A8CE0-4D34-4CD6-AE11-C2666A618766}"/>
    <cellStyle name="20 % - Accent5 6 3 2 3" xfId="12189" xr:uid="{76EBAE6A-DF4D-412B-9925-FA7741FF7C56}"/>
    <cellStyle name="20 % - Accent5 6 3 3" xfId="5828" xr:uid="{8BD92FC9-306F-471E-A940-D3C84995005A}"/>
    <cellStyle name="20 % - Accent5 6 3 4" xfId="10082" xr:uid="{970A3C84-F5F4-4030-B895-1C893A728BC0}"/>
    <cellStyle name="20 % - Accent5 6 4" xfId="3016" xr:uid="{7D372565-92FB-4961-9F6D-F1E6E801F065}"/>
    <cellStyle name="20 % - Accent5 6 4 2" xfId="7232" xr:uid="{179F6C8C-A469-427F-AB57-55D079BB999B}"/>
    <cellStyle name="20 % - Accent5 6 4 3" xfId="11486" xr:uid="{5814871F-1188-4DF3-88A0-40B531521FAA}"/>
    <cellStyle name="20 % - Accent5 6 5" xfId="5125" xr:uid="{ED44F3B4-A9CA-4812-B902-FEEE6BF0C9A6}"/>
    <cellStyle name="20 % - Accent5 6 6" xfId="9342" xr:uid="{7503F15C-3075-4115-AFA6-8734765197D8}"/>
    <cellStyle name="20 % - Accent5 7" xfId="237" xr:uid="{00000000-0005-0000-0000-000058020000}"/>
    <cellStyle name="20 % - Accent5 7 2" xfId="2313" xr:uid="{00000000-0005-0000-0000-000059020000}"/>
    <cellStyle name="20 % - Accent5 7 2 2" xfId="4422" xr:uid="{01A3D555-E2A8-442D-9889-E96439C7DF17}"/>
    <cellStyle name="20 % - Accent5 7 2 2 2" xfId="8638" xr:uid="{761F8F74-7288-4119-A62C-19CBB836943E}"/>
    <cellStyle name="20 % - Accent5 7 2 2 3" xfId="12892" xr:uid="{7C0779DC-FA96-471B-96E5-45A4C30814A7}"/>
    <cellStyle name="20 % - Accent5 7 2 3" xfId="6531" xr:uid="{D70F2AAA-CFBF-4278-A71D-0702B851A3F3}"/>
    <cellStyle name="20 % - Accent5 7 2 4" xfId="10785" xr:uid="{63D21831-38DB-4A4B-922B-7F01F1A14BB3}"/>
    <cellStyle name="20 % - Accent5 7 3" xfId="1611" xr:uid="{00000000-0005-0000-0000-00005A020000}"/>
    <cellStyle name="20 % - Accent5 7 3 2" xfId="3720" xr:uid="{BB67C1DF-F268-44AB-BB42-874AC2DE01FA}"/>
    <cellStyle name="20 % - Accent5 7 3 2 2" xfId="7936" xr:uid="{8BA9D472-A3BA-43B1-AA59-39A86165B3DE}"/>
    <cellStyle name="20 % - Accent5 7 3 2 3" xfId="12190" xr:uid="{8F98F47C-D35C-4926-9D0D-7573BF9B1B6A}"/>
    <cellStyle name="20 % - Accent5 7 3 3" xfId="5829" xr:uid="{CB47F501-069A-4DCD-9232-A05012778F94}"/>
    <cellStyle name="20 % - Accent5 7 3 4" xfId="10083" xr:uid="{03EE7A1D-EBD0-4453-A7B3-DAA15368CAB5}"/>
    <cellStyle name="20 % - Accent5 7 4" xfId="3017" xr:uid="{41B4C6BC-BCE4-4056-B879-9A0EFA8AD27F}"/>
    <cellStyle name="20 % - Accent5 7 4 2" xfId="7233" xr:uid="{35ED25A9-5A73-4C38-A750-9397029F8B90}"/>
    <cellStyle name="20 % - Accent5 7 4 3" xfId="11487" xr:uid="{BB7CC390-5428-444B-B5F2-C226E4134864}"/>
    <cellStyle name="20 % - Accent5 7 5" xfId="5126" xr:uid="{FC261F1C-97F9-4026-9B82-F63D2E838BAB}"/>
    <cellStyle name="20 % - Accent5 7 6" xfId="9343" xr:uid="{A12F6E31-AF3A-4614-8E30-3022FF908325}"/>
    <cellStyle name="20 % - Accent5 8" xfId="238" xr:uid="{00000000-0005-0000-0000-00005B020000}"/>
    <cellStyle name="20 % - Accent5 8 2" xfId="2314" xr:uid="{00000000-0005-0000-0000-00005C020000}"/>
    <cellStyle name="20 % - Accent5 8 2 2" xfId="4423" xr:uid="{C1159AE5-D989-43FB-9335-F0CBF4E8A55C}"/>
    <cellStyle name="20 % - Accent5 8 2 2 2" xfId="8639" xr:uid="{46B9AE62-9E9B-4083-A5CA-36E379D46AAF}"/>
    <cellStyle name="20 % - Accent5 8 2 2 3" xfId="12893" xr:uid="{08891282-B36F-4C20-86A3-9B5CB813EE9F}"/>
    <cellStyle name="20 % - Accent5 8 2 3" xfId="6532" xr:uid="{E1DA530C-2720-4C63-AFF2-B568E1DDCB99}"/>
    <cellStyle name="20 % - Accent5 8 2 4" xfId="10786" xr:uid="{98E9645B-9A0D-4562-8245-8C1FDBA87ED1}"/>
    <cellStyle name="20 % - Accent5 8 3" xfId="1612" xr:uid="{00000000-0005-0000-0000-00005D020000}"/>
    <cellStyle name="20 % - Accent5 8 3 2" xfId="3721" xr:uid="{73750066-B272-46B4-8BB0-B397775D7D7C}"/>
    <cellStyle name="20 % - Accent5 8 3 2 2" xfId="7937" xr:uid="{B54A0A89-1503-4F40-B0C8-1197FC245C65}"/>
    <cellStyle name="20 % - Accent5 8 3 2 3" xfId="12191" xr:uid="{6B526785-A2BE-479A-9754-B04C8C2597B4}"/>
    <cellStyle name="20 % - Accent5 8 3 3" xfId="5830" xr:uid="{06D8E3E5-967B-4DEA-9194-84973B58BECC}"/>
    <cellStyle name="20 % - Accent5 8 3 4" xfId="10084" xr:uid="{30F0CEF3-F0F9-45AB-9146-3933766F8A4E}"/>
    <cellStyle name="20 % - Accent5 8 4" xfId="3018" xr:uid="{72161DDD-4CF8-4646-8D29-E88740DA40F9}"/>
    <cellStyle name="20 % - Accent5 8 4 2" xfId="7234" xr:uid="{F0FE1934-1D07-4B8B-B9E8-32C98257527A}"/>
    <cellStyle name="20 % - Accent5 8 4 3" xfId="11488" xr:uid="{4390474F-CA1E-49AC-9616-F141929C2832}"/>
    <cellStyle name="20 % - Accent5 8 5" xfId="5127" xr:uid="{270421FF-F02B-4A88-A80A-6213C3DE6443}"/>
    <cellStyle name="20 % - Accent5 8 6" xfId="9344" xr:uid="{85425255-3915-4617-9B10-761F4754CB8D}"/>
    <cellStyle name="20 % - Accent5 9" xfId="239" xr:uid="{00000000-0005-0000-0000-00005E020000}"/>
    <cellStyle name="20 % - Accent5 9 2" xfId="2315" xr:uid="{00000000-0005-0000-0000-00005F020000}"/>
    <cellStyle name="20 % - Accent5 9 2 2" xfId="4424" xr:uid="{63BAF562-31C5-40EF-ACB8-591E7CB77CA2}"/>
    <cellStyle name="20 % - Accent5 9 2 2 2" xfId="8640" xr:uid="{B51923A1-A891-464A-834D-C63F4F43A525}"/>
    <cellStyle name="20 % - Accent5 9 2 2 3" xfId="12894" xr:uid="{A10A9335-1B9B-4E85-95F0-A6CFBD21B38B}"/>
    <cellStyle name="20 % - Accent5 9 2 3" xfId="6533" xr:uid="{BF91830D-82B1-4EAA-A6B8-3B73738A8A00}"/>
    <cellStyle name="20 % - Accent5 9 2 4" xfId="10787" xr:uid="{5CCAB5D2-AC0C-47AF-AA1F-4BEB19803761}"/>
    <cellStyle name="20 % - Accent5 9 3" xfId="1613" xr:uid="{00000000-0005-0000-0000-000060020000}"/>
    <cellStyle name="20 % - Accent5 9 3 2" xfId="3722" xr:uid="{7C634FC9-B936-4D19-93A1-DD5AD7EF3C0A}"/>
    <cellStyle name="20 % - Accent5 9 3 2 2" xfId="7938" xr:uid="{BA40E2F4-C348-4EBD-A06D-E87E97AD532F}"/>
    <cellStyle name="20 % - Accent5 9 3 2 3" xfId="12192" xr:uid="{2C518A29-3E20-41DB-B3E3-F0D0BF08E15A}"/>
    <cellStyle name="20 % - Accent5 9 3 3" xfId="5831" xr:uid="{2866AF2C-B340-45B7-85EC-D85083F9D635}"/>
    <cellStyle name="20 % - Accent5 9 3 4" xfId="10085" xr:uid="{B0BB7855-38F3-4CA0-8CF4-786E04E4F224}"/>
    <cellStyle name="20 % - Accent5 9 4" xfId="3019" xr:uid="{A0234652-8EFD-4584-9D93-D414C69AF6A6}"/>
    <cellStyle name="20 % - Accent5 9 4 2" xfId="7235" xr:uid="{70A36ECF-8BE7-477F-B8A3-AD9CC1C23FD9}"/>
    <cellStyle name="20 % - Accent5 9 4 3" xfId="11489" xr:uid="{DCC7A837-48BF-4660-A469-BB9A8CEC66DD}"/>
    <cellStyle name="20 % - Accent5 9 5" xfId="5128" xr:uid="{A3BD8979-7F26-4095-89F7-8CEE0C24DA3D}"/>
    <cellStyle name="20 % - Accent5 9 6" xfId="9345" xr:uid="{9A068C71-CF4C-4E30-BEF9-683077ED6B18}"/>
    <cellStyle name="20 % - Accent6 10" xfId="240" xr:uid="{00000000-0005-0000-0000-000061020000}"/>
    <cellStyle name="20 % - Accent6 10 2" xfId="2316" xr:uid="{00000000-0005-0000-0000-000062020000}"/>
    <cellStyle name="20 % - Accent6 10 2 2" xfId="4425" xr:uid="{E9B02961-0F18-418A-9D20-6E75227E5B4C}"/>
    <cellStyle name="20 % - Accent6 10 2 2 2" xfId="8641" xr:uid="{6E359AAD-1C37-4959-B69A-6F2475CA0FA3}"/>
    <cellStyle name="20 % - Accent6 10 2 2 3" xfId="12895" xr:uid="{112E14E0-87E6-4E6B-8CFD-5578F7F4A62E}"/>
    <cellStyle name="20 % - Accent6 10 2 3" xfId="6534" xr:uid="{543D09A8-6A10-47C3-987F-665D4424BEDF}"/>
    <cellStyle name="20 % - Accent6 10 2 4" xfId="10788" xr:uid="{F9B00CC1-DAED-4578-89CB-70C8AC96D996}"/>
    <cellStyle name="20 % - Accent6 10 3" xfId="1614" xr:uid="{00000000-0005-0000-0000-000063020000}"/>
    <cellStyle name="20 % - Accent6 10 3 2" xfId="3723" xr:uid="{13CC9203-B443-4E90-BBCD-F926E9BD36F8}"/>
    <cellStyle name="20 % - Accent6 10 3 2 2" xfId="7939" xr:uid="{6FCC92F7-B41D-43AB-BAAD-E65198BAE1BA}"/>
    <cellStyle name="20 % - Accent6 10 3 2 3" xfId="12193" xr:uid="{07075B1D-0D29-417C-9879-CB8FBF06B730}"/>
    <cellStyle name="20 % - Accent6 10 3 3" xfId="5832" xr:uid="{FD040741-273B-4E8C-8C44-72803380A2E8}"/>
    <cellStyle name="20 % - Accent6 10 3 4" xfId="10086" xr:uid="{AF97BEA4-043F-4FC3-AEF3-9855AEE438C3}"/>
    <cellStyle name="20 % - Accent6 10 4" xfId="3020" xr:uid="{EEA75F5E-6D4B-4D5F-9523-59F1404B7BE7}"/>
    <cellStyle name="20 % - Accent6 10 4 2" xfId="7236" xr:uid="{506E9F33-0F9A-4671-A1E7-19E06DF8D682}"/>
    <cellStyle name="20 % - Accent6 10 4 3" xfId="11490" xr:uid="{B8047E05-A69D-46E2-8E6F-3D6551229827}"/>
    <cellStyle name="20 % - Accent6 10 5" xfId="5129" xr:uid="{AB8193AD-0D80-4931-9FEA-6DC2F982C688}"/>
    <cellStyle name="20 % - Accent6 10 6" xfId="9346" xr:uid="{48962694-A07E-4931-A187-0ED22EE94F75}"/>
    <cellStyle name="20 % - Accent6 11" xfId="241" xr:uid="{00000000-0005-0000-0000-000064020000}"/>
    <cellStyle name="20 % - Accent6 11 2" xfId="2317" xr:uid="{00000000-0005-0000-0000-000065020000}"/>
    <cellStyle name="20 % - Accent6 11 2 2" xfId="4426" xr:uid="{B057F5E7-7B86-4375-B179-1DB635AA3A76}"/>
    <cellStyle name="20 % - Accent6 11 2 2 2" xfId="8642" xr:uid="{103CF759-7DE3-430E-922B-B0C38BDD8994}"/>
    <cellStyle name="20 % - Accent6 11 2 2 3" xfId="12896" xr:uid="{17843386-5C25-40DF-9EDA-88D10EADFBC5}"/>
    <cellStyle name="20 % - Accent6 11 2 3" xfId="6535" xr:uid="{71AD34C7-3863-4A08-B16E-CFFB25E77E77}"/>
    <cellStyle name="20 % - Accent6 11 2 4" xfId="10789" xr:uid="{D2014D81-3785-4BF5-904A-4671548E2A41}"/>
    <cellStyle name="20 % - Accent6 11 3" xfId="1615" xr:uid="{00000000-0005-0000-0000-000066020000}"/>
    <cellStyle name="20 % - Accent6 11 3 2" xfId="3724" xr:uid="{72A9BF22-73BD-4EED-AD84-A3848B51A166}"/>
    <cellStyle name="20 % - Accent6 11 3 2 2" xfId="7940" xr:uid="{174DB650-3A50-4CCB-A4EE-5519CF103AFC}"/>
    <cellStyle name="20 % - Accent6 11 3 2 3" xfId="12194" xr:uid="{59CA5F91-471B-45A1-812F-24664AB48E48}"/>
    <cellStyle name="20 % - Accent6 11 3 3" xfId="5833" xr:uid="{4FB9A7CC-1D97-48F5-BED4-00FBEA134B24}"/>
    <cellStyle name="20 % - Accent6 11 3 4" xfId="10087" xr:uid="{08A4F1A3-7370-4BC7-9F4E-7095FCA7AE08}"/>
    <cellStyle name="20 % - Accent6 11 4" xfId="3021" xr:uid="{17D0D60F-4618-4244-98D6-1B5E7106CE1F}"/>
    <cellStyle name="20 % - Accent6 11 4 2" xfId="7237" xr:uid="{93935A15-854A-4F34-B0FA-BA4F90BA3899}"/>
    <cellStyle name="20 % - Accent6 11 4 3" xfId="11491" xr:uid="{25A4A5E2-8D94-465A-84AF-E75F9FF3E22D}"/>
    <cellStyle name="20 % - Accent6 11 5" xfId="5130" xr:uid="{9FFB9738-4D8B-475E-80CC-7272C2C8725B}"/>
    <cellStyle name="20 % - Accent6 11 6" xfId="9347" xr:uid="{25C3E613-F3CF-4A65-BA3C-1202C4D58F16}"/>
    <cellStyle name="20 % - Accent6 12" xfId="242" xr:uid="{00000000-0005-0000-0000-000067020000}"/>
    <cellStyle name="20 % - Accent6 2" xfId="243" xr:uid="{00000000-0005-0000-0000-000068020000}"/>
    <cellStyle name="20 % - Accent6 2 10" xfId="244" xr:uid="{00000000-0005-0000-0000-000069020000}"/>
    <cellStyle name="20 % - Accent6 2 10 2" xfId="2318" xr:uid="{00000000-0005-0000-0000-00006A020000}"/>
    <cellStyle name="20 % - Accent6 2 10 2 2" xfId="4427" xr:uid="{CAC97DC3-04B1-4FE8-89FB-9D1886A93AAA}"/>
    <cellStyle name="20 % - Accent6 2 10 2 2 2" xfId="8643" xr:uid="{BABFC259-C41F-47B9-B574-EFD2855C40BB}"/>
    <cellStyle name="20 % - Accent6 2 10 2 2 3" xfId="12897" xr:uid="{0AD2B076-FF58-431E-9890-108C15FBA849}"/>
    <cellStyle name="20 % - Accent6 2 10 2 3" xfId="6536" xr:uid="{E10A4ECA-90F2-4138-9C1A-1E7DF860773D}"/>
    <cellStyle name="20 % - Accent6 2 10 2 4" xfId="10790" xr:uid="{09F49329-17ED-42AC-9350-8D19C9BCE069}"/>
    <cellStyle name="20 % - Accent6 2 10 3" xfId="1616" xr:uid="{00000000-0005-0000-0000-00006B020000}"/>
    <cellStyle name="20 % - Accent6 2 10 3 2" xfId="3725" xr:uid="{36273853-9B2A-408B-B372-D76DE123C324}"/>
    <cellStyle name="20 % - Accent6 2 10 3 2 2" xfId="7941" xr:uid="{B042372C-6612-43A7-9032-9F8DC36EDD6F}"/>
    <cellStyle name="20 % - Accent6 2 10 3 2 3" xfId="12195" xr:uid="{DE7C03A9-F20D-4A26-B640-2D634207F260}"/>
    <cellStyle name="20 % - Accent6 2 10 3 3" xfId="5834" xr:uid="{F844D71D-F596-4806-8A99-DAD3362B56EF}"/>
    <cellStyle name="20 % - Accent6 2 10 3 4" xfId="10088" xr:uid="{8916526B-8A77-4810-91C0-672D1A846645}"/>
    <cellStyle name="20 % - Accent6 2 10 4" xfId="3022" xr:uid="{1954E43D-EAEC-4A03-8FC5-B38FD93E6556}"/>
    <cellStyle name="20 % - Accent6 2 10 4 2" xfId="7238" xr:uid="{321E6900-CA5B-4E19-9E30-3AA89E764C99}"/>
    <cellStyle name="20 % - Accent6 2 10 4 3" xfId="11492" xr:uid="{BFDBFDAA-C813-4820-9BE0-3866D6A9325B}"/>
    <cellStyle name="20 % - Accent6 2 10 5" xfId="5131" xr:uid="{FDCA8A50-FDAA-408B-A44D-1CE2784ED33D}"/>
    <cellStyle name="20 % - Accent6 2 10 6" xfId="9348" xr:uid="{E7D0A2D2-6B3C-467D-B8C4-45A83198B51C}"/>
    <cellStyle name="20 % - Accent6 2 11" xfId="245" xr:uid="{00000000-0005-0000-0000-00006C020000}"/>
    <cellStyle name="20 % - Accent6 2 11 2" xfId="2319" xr:uid="{00000000-0005-0000-0000-00006D020000}"/>
    <cellStyle name="20 % - Accent6 2 11 2 2" xfId="4428" xr:uid="{A7862699-63DF-47B4-A373-C37CE1CAA753}"/>
    <cellStyle name="20 % - Accent6 2 11 2 2 2" xfId="8644" xr:uid="{F6CCC318-E10C-4745-B510-1105DED5B889}"/>
    <cellStyle name="20 % - Accent6 2 11 2 2 3" xfId="12898" xr:uid="{CA8008A0-FBD8-4059-B93D-FDC627093BBD}"/>
    <cellStyle name="20 % - Accent6 2 11 2 3" xfId="6537" xr:uid="{47750153-9615-4D5D-8606-A6557F209AFA}"/>
    <cellStyle name="20 % - Accent6 2 11 2 4" xfId="10791" xr:uid="{5D097174-A728-42F1-AA9D-DA9F5D346238}"/>
    <cellStyle name="20 % - Accent6 2 11 3" xfId="1617" xr:uid="{00000000-0005-0000-0000-00006E020000}"/>
    <cellStyle name="20 % - Accent6 2 11 3 2" xfId="3726" xr:uid="{2DAF458E-486C-4309-A734-571D38DD5592}"/>
    <cellStyle name="20 % - Accent6 2 11 3 2 2" xfId="7942" xr:uid="{0DEB70B4-2FCD-4EAF-9E34-646C98D9050C}"/>
    <cellStyle name="20 % - Accent6 2 11 3 2 3" xfId="12196" xr:uid="{C4604979-6EB9-4531-A58B-D43D4E6D7BDC}"/>
    <cellStyle name="20 % - Accent6 2 11 3 3" xfId="5835" xr:uid="{A6237F82-373D-4D71-B5AA-603012455C91}"/>
    <cellStyle name="20 % - Accent6 2 11 3 4" xfId="10089" xr:uid="{E8FF13AC-30E3-46B8-B0F1-9D3BE66C0C2E}"/>
    <cellStyle name="20 % - Accent6 2 11 4" xfId="3023" xr:uid="{03762330-2FAD-4405-84AF-8967D3639872}"/>
    <cellStyle name="20 % - Accent6 2 11 4 2" xfId="7239" xr:uid="{C603173C-E525-4DD2-8D33-F93F18A49A65}"/>
    <cellStyle name="20 % - Accent6 2 11 4 3" xfId="11493" xr:uid="{0AC96B5E-7FF0-4735-9FE7-0DC19BBBDC1E}"/>
    <cellStyle name="20 % - Accent6 2 11 5" xfId="5132" xr:uid="{7191A1C8-54BA-473D-8911-F6286F3B4E95}"/>
    <cellStyle name="20 % - Accent6 2 11 6" xfId="9349" xr:uid="{3AB62102-B95F-45AA-9300-754719C89CF6}"/>
    <cellStyle name="20 % - Accent6 2 12" xfId="246" xr:uid="{00000000-0005-0000-0000-00006F020000}"/>
    <cellStyle name="20 % - Accent6 2 2" xfId="247" xr:uid="{00000000-0005-0000-0000-000070020000}"/>
    <cellStyle name="20 % - Accent6 2 2 10" xfId="5133" xr:uid="{A3615BEA-308F-466A-A361-181CCBE986F2}"/>
    <cellStyle name="20 % - Accent6 2 2 11" xfId="9350" xr:uid="{BC81F74E-2A19-4184-B393-2B56BA152B3D}"/>
    <cellStyle name="20 % - Accent6 2 2 2" xfId="248" xr:uid="{00000000-0005-0000-0000-000071020000}"/>
    <cellStyle name="20 % - Accent6 2 2 2 2" xfId="2321" xr:uid="{00000000-0005-0000-0000-000072020000}"/>
    <cellStyle name="20 % - Accent6 2 2 2 2 2" xfId="4430" xr:uid="{531F5AE7-6840-4D56-8F73-F45F6FB05BBA}"/>
    <cellStyle name="20 % - Accent6 2 2 2 2 2 2" xfId="8646" xr:uid="{27DCD78C-A8D9-4B9D-AF19-81B4A9134E94}"/>
    <cellStyle name="20 % - Accent6 2 2 2 2 2 3" xfId="12900" xr:uid="{9B63BD0F-BC4F-4E1C-913A-C40FB12ABD9C}"/>
    <cellStyle name="20 % - Accent6 2 2 2 2 3" xfId="6539" xr:uid="{4CA13C1B-A079-47C9-AC51-925902F9510B}"/>
    <cellStyle name="20 % - Accent6 2 2 2 2 4" xfId="10793" xr:uid="{A641A8A0-6AC4-4C2A-B9BF-5A46221794E2}"/>
    <cellStyle name="20 % - Accent6 2 2 2 3" xfId="1619" xr:uid="{00000000-0005-0000-0000-000073020000}"/>
    <cellStyle name="20 % - Accent6 2 2 2 3 2" xfId="3728" xr:uid="{4311DDEA-5B50-4D60-881D-21EEE286FDB9}"/>
    <cellStyle name="20 % - Accent6 2 2 2 3 2 2" xfId="7944" xr:uid="{588B042F-A22D-44F2-9F36-7D9BB36A7B68}"/>
    <cellStyle name="20 % - Accent6 2 2 2 3 2 3" xfId="12198" xr:uid="{DDA7EC6C-4BCA-45F2-A11A-3CBA46E613A6}"/>
    <cellStyle name="20 % - Accent6 2 2 2 3 3" xfId="5837" xr:uid="{3CD3AC22-B5B9-4146-89B2-D652083C8001}"/>
    <cellStyle name="20 % - Accent6 2 2 2 3 4" xfId="10091" xr:uid="{7CD908F4-5E72-4560-BC27-8B32FC50B0B5}"/>
    <cellStyle name="20 % - Accent6 2 2 2 4" xfId="3025" xr:uid="{B56BB50B-1D65-4D98-8FE5-F40B52FD94B6}"/>
    <cellStyle name="20 % - Accent6 2 2 2 4 2" xfId="7241" xr:uid="{CCBA1368-A94B-4330-91A5-83379578D175}"/>
    <cellStyle name="20 % - Accent6 2 2 2 4 3" xfId="11495" xr:uid="{AFC039F8-366A-4621-8790-F14574E3D1D7}"/>
    <cellStyle name="20 % - Accent6 2 2 2 5" xfId="5134" xr:uid="{1A677847-D59E-4965-A1CA-7D91FF9AE637}"/>
    <cellStyle name="20 % - Accent6 2 2 2 6" xfId="9351" xr:uid="{14B8A2A8-5B21-4B0C-A65A-C0E7CC45030A}"/>
    <cellStyle name="20 % - Accent6 2 2 3" xfId="249" xr:uid="{00000000-0005-0000-0000-000074020000}"/>
    <cellStyle name="20 % - Accent6 2 2 3 2" xfId="2322" xr:uid="{00000000-0005-0000-0000-000075020000}"/>
    <cellStyle name="20 % - Accent6 2 2 3 2 2" xfId="4431" xr:uid="{16382726-FF3E-48A4-8E9C-2A2D4F902E73}"/>
    <cellStyle name="20 % - Accent6 2 2 3 2 2 2" xfId="8647" xr:uid="{7C364477-48F8-4EC5-A6D6-CF898424D474}"/>
    <cellStyle name="20 % - Accent6 2 2 3 2 2 3" xfId="12901" xr:uid="{B22CB216-4C0A-4409-93B8-AD9EF4308FA0}"/>
    <cellStyle name="20 % - Accent6 2 2 3 2 3" xfId="6540" xr:uid="{DE960BC2-AE2A-4E0B-B67F-43310B698B68}"/>
    <cellStyle name="20 % - Accent6 2 2 3 2 4" xfId="10794" xr:uid="{510CB0E0-F749-4455-8672-68A51A667EA5}"/>
    <cellStyle name="20 % - Accent6 2 2 3 3" xfId="1620" xr:uid="{00000000-0005-0000-0000-000076020000}"/>
    <cellStyle name="20 % - Accent6 2 2 3 3 2" xfId="3729" xr:uid="{0F1D1AC4-1CFB-433D-BC4D-783F5F89FFFC}"/>
    <cellStyle name="20 % - Accent6 2 2 3 3 2 2" xfId="7945" xr:uid="{F360CDD1-6B26-4F37-A17E-DAE3AD5DB51B}"/>
    <cellStyle name="20 % - Accent6 2 2 3 3 2 3" xfId="12199" xr:uid="{536DB9D3-792C-4E29-9294-D9D39FA07176}"/>
    <cellStyle name="20 % - Accent6 2 2 3 3 3" xfId="5838" xr:uid="{B531753D-D0BC-4C94-AECF-94D918528FD6}"/>
    <cellStyle name="20 % - Accent6 2 2 3 3 4" xfId="10092" xr:uid="{0E1543BD-AF8E-4E0C-B25C-BF238ED82E1E}"/>
    <cellStyle name="20 % - Accent6 2 2 3 4" xfId="3026" xr:uid="{EEFA3CCE-079B-4946-B607-145B0595256C}"/>
    <cellStyle name="20 % - Accent6 2 2 3 4 2" xfId="7242" xr:uid="{296F434C-3314-408C-9F24-B95E3B7E343C}"/>
    <cellStyle name="20 % - Accent6 2 2 3 4 3" xfId="11496" xr:uid="{F003BBE0-F8DE-4356-9C6D-D73497A79800}"/>
    <cellStyle name="20 % - Accent6 2 2 3 5" xfId="5135" xr:uid="{675FD5BD-661C-4809-8EE7-F5F72DB6F24C}"/>
    <cellStyle name="20 % - Accent6 2 2 3 6" xfId="9352" xr:uid="{F186BA85-3537-4ACE-96D8-8F7C45A74355}"/>
    <cellStyle name="20 % - Accent6 2 2 4" xfId="250" xr:uid="{00000000-0005-0000-0000-000077020000}"/>
    <cellStyle name="20 % - Accent6 2 2 4 2" xfId="2323" xr:uid="{00000000-0005-0000-0000-000078020000}"/>
    <cellStyle name="20 % - Accent6 2 2 4 2 2" xfId="4432" xr:uid="{704E8E73-5FED-4AC0-8EE4-DE6E6DF4AC14}"/>
    <cellStyle name="20 % - Accent6 2 2 4 2 2 2" xfId="8648" xr:uid="{904DD489-D7A2-4368-B941-48BA9504BD63}"/>
    <cellStyle name="20 % - Accent6 2 2 4 2 2 3" xfId="12902" xr:uid="{5DB4AF64-6239-4A53-BF28-74764989DEB0}"/>
    <cellStyle name="20 % - Accent6 2 2 4 2 3" xfId="6541" xr:uid="{87A9B22F-AE4C-43CB-98B8-E80C782CE17E}"/>
    <cellStyle name="20 % - Accent6 2 2 4 2 4" xfId="10795" xr:uid="{8EEC907D-ACCE-455E-B8EC-CD33974C3F13}"/>
    <cellStyle name="20 % - Accent6 2 2 4 3" xfId="1621" xr:uid="{00000000-0005-0000-0000-000079020000}"/>
    <cellStyle name="20 % - Accent6 2 2 4 3 2" xfId="3730" xr:uid="{326C93FC-166C-4845-ADD2-088F4431EAAC}"/>
    <cellStyle name="20 % - Accent6 2 2 4 3 2 2" xfId="7946" xr:uid="{7C8BEFF2-3511-4867-9468-9C7E4942E2E5}"/>
    <cellStyle name="20 % - Accent6 2 2 4 3 2 3" xfId="12200" xr:uid="{3DA27548-8EB2-42FD-BBB6-1F06B69A54E2}"/>
    <cellStyle name="20 % - Accent6 2 2 4 3 3" xfId="5839" xr:uid="{4D1D58C0-2123-4A67-A831-A58FCC3337C6}"/>
    <cellStyle name="20 % - Accent6 2 2 4 3 4" xfId="10093" xr:uid="{9A0A2573-0ACC-4D40-A0B2-46FCAF5C6523}"/>
    <cellStyle name="20 % - Accent6 2 2 4 4" xfId="3027" xr:uid="{229EC5CB-A7D5-4121-8519-D602E9E5F50A}"/>
    <cellStyle name="20 % - Accent6 2 2 4 4 2" xfId="7243" xr:uid="{28649F4D-8742-4048-B9BD-48EC02057A70}"/>
    <cellStyle name="20 % - Accent6 2 2 4 4 3" xfId="11497" xr:uid="{1E1C4529-DAFD-42D2-8AA8-42A948F20999}"/>
    <cellStyle name="20 % - Accent6 2 2 4 5" xfId="5136" xr:uid="{E8D67BFF-5459-4230-A96F-6C45C2F007AB}"/>
    <cellStyle name="20 % - Accent6 2 2 4 6" xfId="9353" xr:uid="{E6CF4782-CC75-4808-A98A-0E5A5C13E8C1}"/>
    <cellStyle name="20 % - Accent6 2 2 5" xfId="251" xr:uid="{00000000-0005-0000-0000-00007A020000}"/>
    <cellStyle name="20 % - Accent6 2 2 5 2" xfId="2324" xr:uid="{00000000-0005-0000-0000-00007B020000}"/>
    <cellStyle name="20 % - Accent6 2 2 5 2 2" xfId="4433" xr:uid="{94EC87D7-D93C-4196-904A-3645AEB008B6}"/>
    <cellStyle name="20 % - Accent6 2 2 5 2 2 2" xfId="8649" xr:uid="{AE260115-58B5-4057-B3C4-D1FFE95163C1}"/>
    <cellStyle name="20 % - Accent6 2 2 5 2 2 3" xfId="12903" xr:uid="{ED4E6F47-4344-4375-ACEE-68EE6F50C6AB}"/>
    <cellStyle name="20 % - Accent6 2 2 5 2 3" xfId="6542" xr:uid="{1394D0BF-C90B-48D8-B95A-DB9EA50D2BFD}"/>
    <cellStyle name="20 % - Accent6 2 2 5 2 4" xfId="10796" xr:uid="{452B542D-AE9B-4E53-9718-C5A53F15DF9F}"/>
    <cellStyle name="20 % - Accent6 2 2 5 3" xfId="1622" xr:uid="{00000000-0005-0000-0000-00007C020000}"/>
    <cellStyle name="20 % - Accent6 2 2 5 3 2" xfId="3731" xr:uid="{39E344E0-91DC-4A8D-A362-C9E3B154492A}"/>
    <cellStyle name="20 % - Accent6 2 2 5 3 2 2" xfId="7947" xr:uid="{81766370-5037-41CD-9D59-68E6D77E2193}"/>
    <cellStyle name="20 % - Accent6 2 2 5 3 2 3" xfId="12201" xr:uid="{72DC996C-412B-4B4B-84F6-A5CC639CC6CB}"/>
    <cellStyle name="20 % - Accent6 2 2 5 3 3" xfId="5840" xr:uid="{F5E0E859-50A1-435B-9DFA-85A89BE957AA}"/>
    <cellStyle name="20 % - Accent6 2 2 5 3 4" xfId="10094" xr:uid="{20A19972-2825-4D27-93C2-79BC27B84D43}"/>
    <cellStyle name="20 % - Accent6 2 2 5 4" xfId="3028" xr:uid="{3650CB4F-2BDE-47EE-B7C8-4B09116467F1}"/>
    <cellStyle name="20 % - Accent6 2 2 5 4 2" xfId="7244" xr:uid="{69788380-7082-4890-9807-72B31DE913BD}"/>
    <cellStyle name="20 % - Accent6 2 2 5 4 3" xfId="11498" xr:uid="{42AEE44C-ADAA-462E-9340-9D710AE7CCB3}"/>
    <cellStyle name="20 % - Accent6 2 2 5 5" xfId="5137" xr:uid="{2D125631-9BE5-4B21-AAA0-2885AED384E2}"/>
    <cellStyle name="20 % - Accent6 2 2 5 6" xfId="9354" xr:uid="{43A2F881-592D-4B5B-861D-B50F5808EEC3}"/>
    <cellStyle name="20 % - Accent6 2 2 6" xfId="252" xr:uid="{00000000-0005-0000-0000-00007D020000}"/>
    <cellStyle name="20 % - Accent6 2 2 6 2" xfId="2325" xr:uid="{00000000-0005-0000-0000-00007E020000}"/>
    <cellStyle name="20 % - Accent6 2 2 6 2 2" xfId="4434" xr:uid="{1D28EF66-F49E-4990-9508-D917265A8B8D}"/>
    <cellStyle name="20 % - Accent6 2 2 6 2 2 2" xfId="8650" xr:uid="{25247D88-4847-4C1E-838B-BF31748D0358}"/>
    <cellStyle name="20 % - Accent6 2 2 6 2 2 3" xfId="12904" xr:uid="{9B749939-EA61-49AC-8A93-E01FF5AAD142}"/>
    <cellStyle name="20 % - Accent6 2 2 6 2 3" xfId="6543" xr:uid="{D7A7A741-29A5-4F64-9675-B7C22C057ECA}"/>
    <cellStyle name="20 % - Accent6 2 2 6 2 4" xfId="10797" xr:uid="{95F73FC0-E6A9-4645-975E-3FD891D94312}"/>
    <cellStyle name="20 % - Accent6 2 2 6 3" xfId="1623" xr:uid="{00000000-0005-0000-0000-00007F020000}"/>
    <cellStyle name="20 % - Accent6 2 2 6 3 2" xfId="3732" xr:uid="{3BD58D4B-5BDA-464E-83A4-EC5604FD4067}"/>
    <cellStyle name="20 % - Accent6 2 2 6 3 2 2" xfId="7948" xr:uid="{7E370CDB-C030-4F48-8595-3DADA16C9555}"/>
    <cellStyle name="20 % - Accent6 2 2 6 3 2 3" xfId="12202" xr:uid="{E60683B8-2B9B-420E-B771-9FEFB357F460}"/>
    <cellStyle name="20 % - Accent6 2 2 6 3 3" xfId="5841" xr:uid="{0749735F-AD02-4DD9-B918-757C660F9408}"/>
    <cellStyle name="20 % - Accent6 2 2 6 3 4" xfId="10095" xr:uid="{A4B286B3-D9F2-4AE8-9189-B4D6337E8811}"/>
    <cellStyle name="20 % - Accent6 2 2 6 4" xfId="3029" xr:uid="{BCB45E5C-BDB3-4EA4-B2ED-280702A2A67A}"/>
    <cellStyle name="20 % - Accent6 2 2 6 4 2" xfId="7245" xr:uid="{14C1B607-E523-4E08-821B-103644F8439F}"/>
    <cellStyle name="20 % - Accent6 2 2 6 4 3" xfId="11499" xr:uid="{D474B0BE-62F3-4502-8463-605161009056}"/>
    <cellStyle name="20 % - Accent6 2 2 6 5" xfId="5138" xr:uid="{5904E173-A654-4743-A91D-8365B3B8FEA7}"/>
    <cellStyle name="20 % - Accent6 2 2 6 6" xfId="9355" xr:uid="{8DE43143-9253-4967-A1B1-EFA52A596E90}"/>
    <cellStyle name="20 % - Accent6 2 2 7" xfId="2320" xr:uid="{00000000-0005-0000-0000-000080020000}"/>
    <cellStyle name="20 % - Accent6 2 2 7 2" xfId="4429" xr:uid="{C7A2865F-EED8-4DC8-A6E8-5F1FEC268EF3}"/>
    <cellStyle name="20 % - Accent6 2 2 7 2 2" xfId="8645" xr:uid="{7CE50A08-CAB8-445C-A388-6A325957BF6F}"/>
    <cellStyle name="20 % - Accent6 2 2 7 2 3" xfId="12899" xr:uid="{75B45491-8B43-4718-A6E3-FDDA4A0D453A}"/>
    <cellStyle name="20 % - Accent6 2 2 7 3" xfId="6538" xr:uid="{EDAE997D-4C09-41B9-AD64-577BFCE92B83}"/>
    <cellStyle name="20 % - Accent6 2 2 7 4" xfId="10792" xr:uid="{A10C8DC9-0C09-4C61-97D0-17EC24D90D3D}"/>
    <cellStyle name="20 % - Accent6 2 2 8" xfId="1618" xr:uid="{00000000-0005-0000-0000-000081020000}"/>
    <cellStyle name="20 % - Accent6 2 2 8 2" xfId="3727" xr:uid="{27B213CC-E604-4406-9603-C649B0C90F67}"/>
    <cellStyle name="20 % - Accent6 2 2 8 2 2" xfId="7943" xr:uid="{A221FA1F-F9C5-4C0A-A495-94CBBEBFAC4A}"/>
    <cellStyle name="20 % - Accent6 2 2 8 2 3" xfId="12197" xr:uid="{DCA38D6D-8BDB-47D0-A061-0A330BDD27F3}"/>
    <cellStyle name="20 % - Accent6 2 2 8 3" xfId="5836" xr:uid="{D67F9223-3E42-49EB-98A3-68C45754C80E}"/>
    <cellStyle name="20 % - Accent6 2 2 8 4" xfId="10090" xr:uid="{BAD03C26-544C-4F44-AD2E-8CE694F49CB1}"/>
    <cellStyle name="20 % - Accent6 2 2 9" xfId="3024" xr:uid="{8179C2E8-37A8-4BC2-9F55-9CB95EA7EA38}"/>
    <cellStyle name="20 % - Accent6 2 2 9 2" xfId="7240" xr:uid="{6D9DE819-BF63-4136-B802-89C18C9E1507}"/>
    <cellStyle name="20 % - Accent6 2 2 9 3" xfId="11494" xr:uid="{B8AA0B4A-73BC-43E3-9F1F-02CE4814A41C}"/>
    <cellStyle name="20 % - Accent6 2 3" xfId="253" xr:uid="{00000000-0005-0000-0000-000082020000}"/>
    <cellStyle name="20 % - Accent6 2 4" xfId="254" xr:uid="{00000000-0005-0000-0000-000083020000}"/>
    <cellStyle name="20 % - Accent6 2 4 2" xfId="255" xr:uid="{00000000-0005-0000-0000-000084020000}"/>
    <cellStyle name="20 % - Accent6 2 4 2 2" xfId="2326" xr:uid="{00000000-0005-0000-0000-000085020000}"/>
    <cellStyle name="20 % - Accent6 2 4 2 2 2" xfId="4435" xr:uid="{99E65DFA-DC32-409D-BC2A-8ED774B768F7}"/>
    <cellStyle name="20 % - Accent6 2 4 2 2 2 2" xfId="8651" xr:uid="{722E2C7A-8539-45BD-BC84-2290BD8326B5}"/>
    <cellStyle name="20 % - Accent6 2 4 2 2 2 3" xfId="12905" xr:uid="{87A3E3A7-8BCE-4CF4-9C07-1800D4B1956E}"/>
    <cellStyle name="20 % - Accent6 2 4 2 2 3" xfId="6544" xr:uid="{816E6A24-62C7-4782-A32C-CB730B937848}"/>
    <cellStyle name="20 % - Accent6 2 4 2 2 4" xfId="10798" xr:uid="{34D58B24-C715-4739-8F7D-F4D9B0A60C32}"/>
    <cellStyle name="20 % - Accent6 2 4 2 3" xfId="1624" xr:uid="{00000000-0005-0000-0000-000086020000}"/>
    <cellStyle name="20 % - Accent6 2 4 2 3 2" xfId="3733" xr:uid="{435B155C-71EB-4A77-B06A-53E73D6D313A}"/>
    <cellStyle name="20 % - Accent6 2 4 2 3 2 2" xfId="7949" xr:uid="{02FC581E-2792-4433-8CF8-A9C9096CE484}"/>
    <cellStyle name="20 % - Accent6 2 4 2 3 2 3" xfId="12203" xr:uid="{B962DAA5-054C-46C4-8907-91DCEB56AF9F}"/>
    <cellStyle name="20 % - Accent6 2 4 2 3 3" xfId="5842" xr:uid="{0336C698-9BDF-4797-958A-6E4B23BCADEB}"/>
    <cellStyle name="20 % - Accent6 2 4 2 3 4" xfId="10096" xr:uid="{8C8B16E4-796E-4328-9371-649D4D1AF04F}"/>
    <cellStyle name="20 % - Accent6 2 4 2 4" xfId="3030" xr:uid="{559AD225-77BF-4558-AD5B-709244643BED}"/>
    <cellStyle name="20 % - Accent6 2 4 2 4 2" xfId="7246" xr:uid="{7B1BDC09-2409-44B2-BD18-7472DB5C6696}"/>
    <cellStyle name="20 % - Accent6 2 4 2 4 3" xfId="11500" xr:uid="{5D5AAED4-027C-4D9C-87CD-62F4DF65746A}"/>
    <cellStyle name="20 % - Accent6 2 4 2 5" xfId="5139" xr:uid="{850F84DD-FE4C-4B28-BD43-57A4D239F2F0}"/>
    <cellStyle name="20 % - Accent6 2 4 2 6" xfId="9356" xr:uid="{E196AC16-9C59-4EFE-A868-B44C5C6C8DB2}"/>
    <cellStyle name="20 % - Accent6 2 5" xfId="256" xr:uid="{00000000-0005-0000-0000-000087020000}"/>
    <cellStyle name="20 % - Accent6 2 5 10" xfId="5140" xr:uid="{B83BA0F2-600A-4FEA-9506-B8CA538450F2}"/>
    <cellStyle name="20 % - Accent6 2 5 11" xfId="9357" xr:uid="{BF3D1CAE-06C0-40A1-82AE-67058D0AD9E1}"/>
    <cellStyle name="20 % - Accent6 2 5 2" xfId="257" xr:uid="{00000000-0005-0000-0000-000088020000}"/>
    <cellStyle name="20 % - Accent6 2 5 2 2" xfId="2328" xr:uid="{00000000-0005-0000-0000-000089020000}"/>
    <cellStyle name="20 % - Accent6 2 5 2 2 2" xfId="4437" xr:uid="{98B74113-994D-4723-8195-427885CB2F01}"/>
    <cellStyle name="20 % - Accent6 2 5 2 2 2 2" xfId="8653" xr:uid="{171A7DE2-D4BF-4627-AD97-642517AF48E8}"/>
    <cellStyle name="20 % - Accent6 2 5 2 2 2 3" xfId="12907" xr:uid="{5DADEDB7-0F8E-4CE6-BA6A-AF812D7E992E}"/>
    <cellStyle name="20 % - Accent6 2 5 2 2 3" xfId="6546" xr:uid="{2FBD36E6-597F-4E4E-ADD9-3AB118CAD90A}"/>
    <cellStyle name="20 % - Accent6 2 5 2 2 4" xfId="10800" xr:uid="{9526A988-5EE4-465F-B61C-110B7764B133}"/>
    <cellStyle name="20 % - Accent6 2 5 2 3" xfId="1626" xr:uid="{00000000-0005-0000-0000-00008A020000}"/>
    <cellStyle name="20 % - Accent6 2 5 2 3 2" xfId="3735" xr:uid="{D808AA8E-CFDC-4948-A0EC-4CB6929D17E3}"/>
    <cellStyle name="20 % - Accent6 2 5 2 3 2 2" xfId="7951" xr:uid="{FD058E9E-ED20-43A8-8C0C-E0969F984C21}"/>
    <cellStyle name="20 % - Accent6 2 5 2 3 2 3" xfId="12205" xr:uid="{A52E6754-09F6-43A4-BFC9-8886B5E11F8E}"/>
    <cellStyle name="20 % - Accent6 2 5 2 3 3" xfId="5844" xr:uid="{A0B639CE-56E4-4384-9B82-E98299CD6BD3}"/>
    <cellStyle name="20 % - Accent6 2 5 2 3 4" xfId="10098" xr:uid="{476A3F15-179D-47DC-A47B-5748ED098923}"/>
    <cellStyle name="20 % - Accent6 2 5 2 4" xfId="3032" xr:uid="{132C6D6D-6284-47F2-B837-FD7259611C44}"/>
    <cellStyle name="20 % - Accent6 2 5 2 4 2" xfId="7248" xr:uid="{63A4481E-2001-4BEA-BEAE-CB2F670A8CB3}"/>
    <cellStyle name="20 % - Accent6 2 5 2 4 3" xfId="11502" xr:uid="{CB9CB3DF-1147-4CD4-8000-6A61C05618D9}"/>
    <cellStyle name="20 % - Accent6 2 5 2 5" xfId="5141" xr:uid="{107598E8-30E8-4FE9-8CEB-88CA16A4C3C0}"/>
    <cellStyle name="20 % - Accent6 2 5 2 6" xfId="9358" xr:uid="{28BC345C-408A-4AF9-910A-40FD50BD7A25}"/>
    <cellStyle name="20 % - Accent6 2 5 3" xfId="258" xr:uid="{00000000-0005-0000-0000-00008B020000}"/>
    <cellStyle name="20 % - Accent6 2 5 3 2" xfId="2329" xr:uid="{00000000-0005-0000-0000-00008C020000}"/>
    <cellStyle name="20 % - Accent6 2 5 3 2 2" xfId="4438" xr:uid="{17B60DDC-5D23-4424-AEA4-1FA5E11D25E6}"/>
    <cellStyle name="20 % - Accent6 2 5 3 2 2 2" xfId="8654" xr:uid="{BF3C35B2-4F18-4ADC-8846-E1B14DB113B7}"/>
    <cellStyle name="20 % - Accent6 2 5 3 2 2 3" xfId="12908" xr:uid="{F94D399B-F768-42B4-A35B-E1A3A477396E}"/>
    <cellStyle name="20 % - Accent6 2 5 3 2 3" xfId="6547" xr:uid="{427529F8-25B4-404A-94DB-19A85D8943B5}"/>
    <cellStyle name="20 % - Accent6 2 5 3 2 4" xfId="10801" xr:uid="{0FAE7B1C-EAA4-4D57-B598-F36032ED627E}"/>
    <cellStyle name="20 % - Accent6 2 5 3 3" xfId="1627" xr:uid="{00000000-0005-0000-0000-00008D020000}"/>
    <cellStyle name="20 % - Accent6 2 5 3 3 2" xfId="3736" xr:uid="{0998BC66-FD26-4ACD-99AE-5DB99F5C1149}"/>
    <cellStyle name="20 % - Accent6 2 5 3 3 2 2" xfId="7952" xr:uid="{57F31108-BEFD-4C9C-A77C-7E329DC339E1}"/>
    <cellStyle name="20 % - Accent6 2 5 3 3 2 3" xfId="12206" xr:uid="{28497870-932E-4604-A124-7E1B741ACBCE}"/>
    <cellStyle name="20 % - Accent6 2 5 3 3 3" xfId="5845" xr:uid="{378D435B-6F1F-4B3A-B284-C83462003D87}"/>
    <cellStyle name="20 % - Accent6 2 5 3 3 4" xfId="10099" xr:uid="{BAEDDC24-F83E-4B26-9F5F-C1E32F6AEAFB}"/>
    <cellStyle name="20 % - Accent6 2 5 3 4" xfId="3033" xr:uid="{16B9CDD5-8EDD-439B-A023-108737416FFE}"/>
    <cellStyle name="20 % - Accent6 2 5 3 4 2" xfId="7249" xr:uid="{C0ACFA56-0AA7-48E2-8CC4-376730338F7B}"/>
    <cellStyle name="20 % - Accent6 2 5 3 4 3" xfId="11503" xr:uid="{5CFB566D-7780-416E-88EB-E2DCC5992874}"/>
    <cellStyle name="20 % - Accent6 2 5 3 5" xfId="5142" xr:uid="{121DD092-6FD5-4816-8FA2-01B7FE48A74B}"/>
    <cellStyle name="20 % - Accent6 2 5 3 6" xfId="9359" xr:uid="{0FDB3CC0-ADC4-4FDC-A795-8A28CABF8F9D}"/>
    <cellStyle name="20 % - Accent6 2 5 4" xfId="259" xr:uid="{00000000-0005-0000-0000-00008E020000}"/>
    <cellStyle name="20 % - Accent6 2 5 4 2" xfId="2330" xr:uid="{00000000-0005-0000-0000-00008F020000}"/>
    <cellStyle name="20 % - Accent6 2 5 4 2 2" xfId="4439" xr:uid="{CBA0BF81-C208-4DAC-AC7D-C84D2B7F6E6A}"/>
    <cellStyle name="20 % - Accent6 2 5 4 2 2 2" xfId="8655" xr:uid="{CEF64810-A8A1-4378-B723-6D9AAEA0A0AB}"/>
    <cellStyle name="20 % - Accent6 2 5 4 2 2 3" xfId="12909" xr:uid="{4A8C7830-F2A1-498E-80F5-BAC5113BCB15}"/>
    <cellStyle name="20 % - Accent6 2 5 4 2 3" xfId="6548" xr:uid="{5590378D-5590-4584-8019-8A3A4D917928}"/>
    <cellStyle name="20 % - Accent6 2 5 4 2 4" xfId="10802" xr:uid="{5C2895A7-F478-47F8-8643-058A8F9781BB}"/>
    <cellStyle name="20 % - Accent6 2 5 4 3" xfId="1628" xr:uid="{00000000-0005-0000-0000-000090020000}"/>
    <cellStyle name="20 % - Accent6 2 5 4 3 2" xfId="3737" xr:uid="{D1A90983-A858-42E5-80FF-56BD7F9738A7}"/>
    <cellStyle name="20 % - Accent6 2 5 4 3 2 2" xfId="7953" xr:uid="{3C9D0D1C-DB10-4F12-9530-5548CA06FBD9}"/>
    <cellStyle name="20 % - Accent6 2 5 4 3 2 3" xfId="12207" xr:uid="{0CCC7FC1-DD03-4769-B516-A651EFFBCD7B}"/>
    <cellStyle name="20 % - Accent6 2 5 4 3 3" xfId="5846" xr:uid="{1535C316-EA7F-4705-9B3A-57551744AEA7}"/>
    <cellStyle name="20 % - Accent6 2 5 4 3 4" xfId="10100" xr:uid="{0A49FFC6-A9FF-4531-8D0A-3E21364CC728}"/>
    <cellStyle name="20 % - Accent6 2 5 4 4" xfId="3034" xr:uid="{77E4841F-DF4E-474B-BFB1-D1105FF68399}"/>
    <cellStyle name="20 % - Accent6 2 5 4 4 2" xfId="7250" xr:uid="{EAE7D80F-3E22-4A4E-B43F-13AA080580D9}"/>
    <cellStyle name="20 % - Accent6 2 5 4 4 3" xfId="11504" xr:uid="{2F385044-327C-4300-986C-8FF552C6AE82}"/>
    <cellStyle name="20 % - Accent6 2 5 4 5" xfId="5143" xr:uid="{E8616A2D-FE8A-44EA-9AC9-169031D05C32}"/>
    <cellStyle name="20 % - Accent6 2 5 4 6" xfId="9360" xr:uid="{99245393-14BE-4F23-A9C5-722E2AF87C96}"/>
    <cellStyle name="20 % - Accent6 2 5 5" xfId="260" xr:uid="{00000000-0005-0000-0000-000091020000}"/>
    <cellStyle name="20 % - Accent6 2 5 5 2" xfId="2331" xr:uid="{00000000-0005-0000-0000-000092020000}"/>
    <cellStyle name="20 % - Accent6 2 5 5 2 2" xfId="4440" xr:uid="{C377F7CB-6A1D-4FAC-9AAE-9164B047D005}"/>
    <cellStyle name="20 % - Accent6 2 5 5 2 2 2" xfId="8656" xr:uid="{A623DC8D-B20F-4FBC-9CD5-2CD077B1CD09}"/>
    <cellStyle name="20 % - Accent6 2 5 5 2 2 3" xfId="12910" xr:uid="{E6C0252E-2FCB-4676-A568-3AD1631F81BD}"/>
    <cellStyle name="20 % - Accent6 2 5 5 2 3" xfId="6549" xr:uid="{FB801C4B-6CBF-4B1D-9AEF-3F221DE28E66}"/>
    <cellStyle name="20 % - Accent6 2 5 5 2 4" xfId="10803" xr:uid="{1D8D65E8-07F8-4AA1-B848-79B8E273EC5D}"/>
    <cellStyle name="20 % - Accent6 2 5 5 3" xfId="1629" xr:uid="{00000000-0005-0000-0000-000093020000}"/>
    <cellStyle name="20 % - Accent6 2 5 5 3 2" xfId="3738" xr:uid="{D181235B-E01D-47A6-B864-3B800B8F9881}"/>
    <cellStyle name="20 % - Accent6 2 5 5 3 2 2" xfId="7954" xr:uid="{C37AFC4D-FE5D-4D55-B508-ED9396361634}"/>
    <cellStyle name="20 % - Accent6 2 5 5 3 2 3" xfId="12208" xr:uid="{28374324-4CDA-406B-A0C5-0DE1BBD61E93}"/>
    <cellStyle name="20 % - Accent6 2 5 5 3 3" xfId="5847" xr:uid="{24E46F7D-2E37-4E92-A8C3-374E15D94EF1}"/>
    <cellStyle name="20 % - Accent6 2 5 5 3 4" xfId="10101" xr:uid="{474D6278-039E-4DF6-9CF4-84BFC78C93C9}"/>
    <cellStyle name="20 % - Accent6 2 5 5 4" xfId="3035" xr:uid="{C1669E1A-0F6E-4289-9DA1-A6947FD82C06}"/>
    <cellStyle name="20 % - Accent6 2 5 5 4 2" xfId="7251" xr:uid="{3334EBEC-46DA-47C7-9179-E7B38BF45CD3}"/>
    <cellStyle name="20 % - Accent6 2 5 5 4 3" xfId="11505" xr:uid="{7ABD7425-029B-4234-B011-5EB5B49E15B9}"/>
    <cellStyle name="20 % - Accent6 2 5 5 5" xfId="5144" xr:uid="{76CBEBBF-60A3-4F39-9262-963EB0848820}"/>
    <cellStyle name="20 % - Accent6 2 5 5 6" xfId="9361" xr:uid="{615186AF-5B3C-4529-A718-B1B56251EFC5}"/>
    <cellStyle name="20 % - Accent6 2 5 6" xfId="261" xr:uid="{00000000-0005-0000-0000-000094020000}"/>
    <cellStyle name="20 % - Accent6 2 5 6 2" xfId="2332" xr:uid="{00000000-0005-0000-0000-000095020000}"/>
    <cellStyle name="20 % - Accent6 2 5 6 2 2" xfId="4441" xr:uid="{CE900E20-A7BE-48FB-861F-7FBA85390914}"/>
    <cellStyle name="20 % - Accent6 2 5 6 2 2 2" xfId="8657" xr:uid="{707FEEE7-1871-4FE7-AB7F-BC5258B3E4C5}"/>
    <cellStyle name="20 % - Accent6 2 5 6 2 2 3" xfId="12911" xr:uid="{36AAF453-F638-496E-9383-7973D20B91E9}"/>
    <cellStyle name="20 % - Accent6 2 5 6 2 3" xfId="6550" xr:uid="{E5715219-CE78-45ED-9119-5EE2BA095D60}"/>
    <cellStyle name="20 % - Accent6 2 5 6 2 4" xfId="10804" xr:uid="{0FB161B8-DDF9-4619-B8D9-A29FB39AFDEB}"/>
    <cellStyle name="20 % - Accent6 2 5 6 3" xfId="1630" xr:uid="{00000000-0005-0000-0000-000096020000}"/>
    <cellStyle name="20 % - Accent6 2 5 6 3 2" xfId="3739" xr:uid="{FC82A6AB-AC52-4BFC-9F48-3173F57B2A2C}"/>
    <cellStyle name="20 % - Accent6 2 5 6 3 2 2" xfId="7955" xr:uid="{02E8E61A-B68D-4193-8075-CDA6CF220761}"/>
    <cellStyle name="20 % - Accent6 2 5 6 3 2 3" xfId="12209" xr:uid="{E8BF7951-ECD1-40BD-961E-607F730268DA}"/>
    <cellStyle name="20 % - Accent6 2 5 6 3 3" xfId="5848" xr:uid="{104D9390-9197-4492-A171-764494AA2DD4}"/>
    <cellStyle name="20 % - Accent6 2 5 6 3 4" xfId="10102" xr:uid="{00C83905-6667-402E-96D8-7F80F9EAFFA6}"/>
    <cellStyle name="20 % - Accent6 2 5 6 4" xfId="3036" xr:uid="{47CC7F65-76CF-4A40-BFEF-BB6CA5F8ACF9}"/>
    <cellStyle name="20 % - Accent6 2 5 6 4 2" xfId="7252" xr:uid="{7792349D-8760-452E-AFEC-AD0EA176EE5A}"/>
    <cellStyle name="20 % - Accent6 2 5 6 4 3" xfId="11506" xr:uid="{1FFBFD2A-839E-409D-9059-946F28D49D8B}"/>
    <cellStyle name="20 % - Accent6 2 5 6 5" xfId="5145" xr:uid="{51A0EF31-B46F-4CB6-8C9F-89C8CB51B27D}"/>
    <cellStyle name="20 % - Accent6 2 5 6 6" xfId="9362" xr:uid="{68316A57-6607-4815-8A6F-1922B53AC3D1}"/>
    <cellStyle name="20 % - Accent6 2 5 7" xfId="2327" xr:uid="{00000000-0005-0000-0000-000097020000}"/>
    <cellStyle name="20 % - Accent6 2 5 7 2" xfId="4436" xr:uid="{38450351-B345-40F3-B4FD-66071C5B3985}"/>
    <cellStyle name="20 % - Accent6 2 5 7 2 2" xfId="8652" xr:uid="{4581F6A6-5781-4D43-84B3-55C5CEB441C9}"/>
    <cellStyle name="20 % - Accent6 2 5 7 2 3" xfId="12906" xr:uid="{5BD0B357-A65B-47E6-9382-58E3A2BF35EB}"/>
    <cellStyle name="20 % - Accent6 2 5 7 3" xfId="6545" xr:uid="{FE52A4E3-1F8D-444F-9A3D-FB90C5CD8207}"/>
    <cellStyle name="20 % - Accent6 2 5 7 4" xfId="10799" xr:uid="{1EA4A4E8-DCA8-4CD2-AAAA-AB29D0F36288}"/>
    <cellStyle name="20 % - Accent6 2 5 8" xfId="1625" xr:uid="{00000000-0005-0000-0000-000098020000}"/>
    <cellStyle name="20 % - Accent6 2 5 8 2" xfId="3734" xr:uid="{21258C23-D131-4B1A-9DF8-8FEFF52CFCD1}"/>
    <cellStyle name="20 % - Accent6 2 5 8 2 2" xfId="7950" xr:uid="{DEC97C8F-EF36-49D0-AE0C-5ED4DFF1CDA9}"/>
    <cellStyle name="20 % - Accent6 2 5 8 2 3" xfId="12204" xr:uid="{7A51C95A-426D-4916-85A3-BB3C4ADE1237}"/>
    <cellStyle name="20 % - Accent6 2 5 8 3" xfId="5843" xr:uid="{EE84C283-F019-4E87-9672-A4D7B5711AE5}"/>
    <cellStyle name="20 % - Accent6 2 5 8 4" xfId="10097" xr:uid="{DB7CC905-A547-45A2-ACC6-A961339626F6}"/>
    <cellStyle name="20 % - Accent6 2 5 9" xfId="3031" xr:uid="{312D6DB7-B277-4C6C-9E4D-0C823AE49C51}"/>
    <cellStyle name="20 % - Accent6 2 5 9 2" xfId="7247" xr:uid="{0D55A9F7-C2F0-4398-803A-B376508E3299}"/>
    <cellStyle name="20 % - Accent6 2 5 9 3" xfId="11501" xr:uid="{CCB44D0F-C910-45E7-8B5B-49AC87028337}"/>
    <cellStyle name="20 % - Accent6 2 6" xfId="262" xr:uid="{00000000-0005-0000-0000-000099020000}"/>
    <cellStyle name="20 % - Accent6 2 6 2" xfId="2333" xr:uid="{00000000-0005-0000-0000-00009A020000}"/>
    <cellStyle name="20 % - Accent6 2 6 2 2" xfId="4442" xr:uid="{12E7BFBD-9A7F-4E3C-B2DE-D515D47C03B4}"/>
    <cellStyle name="20 % - Accent6 2 6 2 2 2" xfId="8658" xr:uid="{72FB3BD1-35C6-4634-BEDF-26FAF05ED0B0}"/>
    <cellStyle name="20 % - Accent6 2 6 2 2 3" xfId="12912" xr:uid="{BA7B0142-E822-4C35-B997-C2D069A9381D}"/>
    <cellStyle name="20 % - Accent6 2 6 2 3" xfId="6551" xr:uid="{84B9E54E-ABAD-4791-BE17-476EF2A55340}"/>
    <cellStyle name="20 % - Accent6 2 6 2 4" xfId="10805" xr:uid="{6935E528-DC83-4EE8-9627-DA63E7111904}"/>
    <cellStyle name="20 % - Accent6 2 6 3" xfId="1631" xr:uid="{00000000-0005-0000-0000-00009B020000}"/>
    <cellStyle name="20 % - Accent6 2 6 3 2" xfId="3740" xr:uid="{EE4C0EF0-9FB2-4602-A37B-82103C76F7B0}"/>
    <cellStyle name="20 % - Accent6 2 6 3 2 2" xfId="7956" xr:uid="{656CD14E-C482-4B08-8377-84FEFFF09934}"/>
    <cellStyle name="20 % - Accent6 2 6 3 2 3" xfId="12210" xr:uid="{A1AAF419-E5C2-4818-B8F2-F0791B746161}"/>
    <cellStyle name="20 % - Accent6 2 6 3 3" xfId="5849" xr:uid="{98F68469-303F-41CC-A540-566A345A6277}"/>
    <cellStyle name="20 % - Accent6 2 6 3 4" xfId="10103" xr:uid="{096C8517-FCF0-486D-A765-B5BEA6C46B4F}"/>
    <cellStyle name="20 % - Accent6 2 6 4" xfId="3037" xr:uid="{649983F0-C6C8-4F1C-BB68-8AEA0C558CBA}"/>
    <cellStyle name="20 % - Accent6 2 6 4 2" xfId="7253" xr:uid="{5F0765A3-EB3F-4752-815D-BD30695B01B4}"/>
    <cellStyle name="20 % - Accent6 2 6 4 3" xfId="11507" xr:uid="{6F770B58-DE83-44B0-9CD9-455D4AAFC1C4}"/>
    <cellStyle name="20 % - Accent6 2 6 5" xfId="5146" xr:uid="{BA522791-1CC8-421B-A5B5-C3DF8A9C88FB}"/>
    <cellStyle name="20 % - Accent6 2 6 6" xfId="9363" xr:uid="{6A98CAE2-5E5F-4F23-85B6-BA123AFC2C84}"/>
    <cellStyle name="20 % - Accent6 2 7" xfId="263" xr:uid="{00000000-0005-0000-0000-00009C020000}"/>
    <cellStyle name="20 % - Accent6 2 7 2" xfId="2334" xr:uid="{00000000-0005-0000-0000-00009D020000}"/>
    <cellStyle name="20 % - Accent6 2 7 2 2" xfId="4443" xr:uid="{5541C233-C4F7-4635-B58A-C2F3D72E5765}"/>
    <cellStyle name="20 % - Accent6 2 7 2 2 2" xfId="8659" xr:uid="{26DB81A0-60CE-459D-A4A8-4D8B92258C10}"/>
    <cellStyle name="20 % - Accent6 2 7 2 2 3" xfId="12913" xr:uid="{1D03CAD8-E48B-4780-A420-7E67100533BE}"/>
    <cellStyle name="20 % - Accent6 2 7 2 3" xfId="6552" xr:uid="{ED548C95-FE54-4C84-8911-C1474328946C}"/>
    <cellStyle name="20 % - Accent6 2 7 2 4" xfId="10806" xr:uid="{B02BD367-8B6E-49BF-8889-81D966C08BC8}"/>
    <cellStyle name="20 % - Accent6 2 7 3" xfId="1632" xr:uid="{00000000-0005-0000-0000-00009E020000}"/>
    <cellStyle name="20 % - Accent6 2 7 3 2" xfId="3741" xr:uid="{90CFE7D1-3904-4D3F-9D07-3F1922002F38}"/>
    <cellStyle name="20 % - Accent6 2 7 3 2 2" xfId="7957" xr:uid="{E7EBD714-F3DC-45AA-80E5-1ABE0AB25FCC}"/>
    <cellStyle name="20 % - Accent6 2 7 3 2 3" xfId="12211" xr:uid="{F6D59E44-6D64-4E4F-A9D2-45CC8EFEDF08}"/>
    <cellStyle name="20 % - Accent6 2 7 3 3" xfId="5850" xr:uid="{ADF5B4E5-C094-4776-86C5-59450CB1043C}"/>
    <cellStyle name="20 % - Accent6 2 7 3 4" xfId="10104" xr:uid="{3C4D9E0E-2B1C-41DA-B446-147536CF4E73}"/>
    <cellStyle name="20 % - Accent6 2 7 4" xfId="3038" xr:uid="{9758BA7A-99EC-41E7-8525-071F08469992}"/>
    <cellStyle name="20 % - Accent6 2 7 4 2" xfId="7254" xr:uid="{D9ED6607-6ECC-4266-8BE5-F18262C7AF9A}"/>
    <cellStyle name="20 % - Accent6 2 7 4 3" xfId="11508" xr:uid="{AA8C517C-8D58-43F7-A977-FC0157F1A88A}"/>
    <cellStyle name="20 % - Accent6 2 7 5" xfId="5147" xr:uid="{96E1CB86-B7B2-48EE-B1A9-573CFCAEC284}"/>
    <cellStyle name="20 % - Accent6 2 7 6" xfId="9364" xr:uid="{089F0C8D-BFDC-4180-A03B-562768C5948A}"/>
    <cellStyle name="20 % - Accent6 2 8" xfId="264" xr:uid="{00000000-0005-0000-0000-00009F020000}"/>
    <cellStyle name="20 % - Accent6 2 8 2" xfId="2335" xr:uid="{00000000-0005-0000-0000-0000A0020000}"/>
    <cellStyle name="20 % - Accent6 2 8 2 2" xfId="4444" xr:uid="{61D9A617-81C4-43A9-9B82-F719118B68C2}"/>
    <cellStyle name="20 % - Accent6 2 8 2 2 2" xfId="8660" xr:uid="{AEA27EE1-7D56-47F2-9DC0-CD4462F1F473}"/>
    <cellStyle name="20 % - Accent6 2 8 2 2 3" xfId="12914" xr:uid="{4BA2523A-46F8-45DD-A67D-A98BE6CBB500}"/>
    <cellStyle name="20 % - Accent6 2 8 2 3" xfId="6553" xr:uid="{F7B1ABD5-A24C-4302-8A2C-2A8A808B1806}"/>
    <cellStyle name="20 % - Accent6 2 8 2 4" xfId="10807" xr:uid="{9F42A4E4-2C37-4D49-8C1F-8918D7FE27D8}"/>
    <cellStyle name="20 % - Accent6 2 8 3" xfId="1633" xr:uid="{00000000-0005-0000-0000-0000A1020000}"/>
    <cellStyle name="20 % - Accent6 2 8 3 2" xfId="3742" xr:uid="{C6F3A1C4-6168-49AC-B02A-404F87631E5F}"/>
    <cellStyle name="20 % - Accent6 2 8 3 2 2" xfId="7958" xr:uid="{E9F6CB8E-CC6E-4624-88C0-179E699BE434}"/>
    <cellStyle name="20 % - Accent6 2 8 3 2 3" xfId="12212" xr:uid="{0FB30298-BD20-47B2-9B75-930F5E8F022E}"/>
    <cellStyle name="20 % - Accent6 2 8 3 3" xfId="5851" xr:uid="{537AC0F6-4296-4347-9436-BBB83C6C57FA}"/>
    <cellStyle name="20 % - Accent6 2 8 3 4" xfId="10105" xr:uid="{1A568718-4891-4B0F-A75D-C820DE46CDB2}"/>
    <cellStyle name="20 % - Accent6 2 8 4" xfId="3039" xr:uid="{FFB76661-BD26-40C5-A16F-A6E506DF3C2E}"/>
    <cellStyle name="20 % - Accent6 2 8 4 2" xfId="7255" xr:uid="{A96287DF-E0D0-4B68-9883-0CCB634EEFB0}"/>
    <cellStyle name="20 % - Accent6 2 8 4 3" xfId="11509" xr:uid="{4E76E40B-2DEF-428B-AAE1-47DEC201CB7B}"/>
    <cellStyle name="20 % - Accent6 2 8 5" xfId="5148" xr:uid="{FC3FDE01-9075-4314-A9B2-926B690B66CF}"/>
    <cellStyle name="20 % - Accent6 2 8 6" xfId="9365" xr:uid="{BB7EDE63-A77F-42C7-BD64-EDEF257624A9}"/>
    <cellStyle name="20 % - Accent6 2 9" xfId="265" xr:uid="{00000000-0005-0000-0000-0000A2020000}"/>
    <cellStyle name="20 % - Accent6 2 9 2" xfId="2336" xr:uid="{00000000-0005-0000-0000-0000A3020000}"/>
    <cellStyle name="20 % - Accent6 2 9 2 2" xfId="4445" xr:uid="{D91A1A9E-396A-4757-9F54-4CFA4DA865FC}"/>
    <cellStyle name="20 % - Accent6 2 9 2 2 2" xfId="8661" xr:uid="{49C6B5D7-61C4-49EF-B907-1D721B766F89}"/>
    <cellStyle name="20 % - Accent6 2 9 2 2 3" xfId="12915" xr:uid="{FF109345-DD82-4206-A199-714982CA0AC0}"/>
    <cellStyle name="20 % - Accent6 2 9 2 3" xfId="6554" xr:uid="{F0B02800-90A5-48A6-8F57-205E0C7C2840}"/>
    <cellStyle name="20 % - Accent6 2 9 2 4" xfId="10808" xr:uid="{2BC02D71-E738-4C27-9658-0DFBF655D118}"/>
    <cellStyle name="20 % - Accent6 2 9 3" xfId="1634" xr:uid="{00000000-0005-0000-0000-0000A4020000}"/>
    <cellStyle name="20 % - Accent6 2 9 3 2" xfId="3743" xr:uid="{9FA67863-1F42-4224-882A-2121ACFF3292}"/>
    <cellStyle name="20 % - Accent6 2 9 3 2 2" xfId="7959" xr:uid="{1AE19AF7-B8F2-4029-88CF-0D2097FB355B}"/>
    <cellStyle name="20 % - Accent6 2 9 3 2 3" xfId="12213" xr:uid="{69C5A5A6-0D52-48A9-84A9-C3E0356B9559}"/>
    <cellStyle name="20 % - Accent6 2 9 3 3" xfId="5852" xr:uid="{26DC30A0-88F5-4304-9FFB-51D41AA36DC0}"/>
    <cellStyle name="20 % - Accent6 2 9 3 4" xfId="10106" xr:uid="{7562A262-E6DC-42B8-90F1-99AA079275C0}"/>
    <cellStyle name="20 % - Accent6 2 9 4" xfId="3040" xr:uid="{9742F50D-950D-4475-94FF-ACDA1ECA199B}"/>
    <cellStyle name="20 % - Accent6 2 9 4 2" xfId="7256" xr:uid="{9F0E65CB-B772-4CE9-84A9-D4C18A2EBEA2}"/>
    <cellStyle name="20 % - Accent6 2 9 4 3" xfId="11510" xr:uid="{372FAB14-C93D-4FF6-AA37-62F5C7455223}"/>
    <cellStyle name="20 % - Accent6 2 9 5" xfId="5149" xr:uid="{8922D396-F197-41EE-A83A-AEA9553AEB30}"/>
    <cellStyle name="20 % - Accent6 2 9 6" xfId="9366" xr:uid="{1AA15A6E-7C47-49E7-AD48-203189754354}"/>
    <cellStyle name="20 % - Accent6 2_20180507-BPEMS tableau de suivi ETP AVRIL test V2" xfId="266" xr:uid="{00000000-0005-0000-0000-0000A5020000}"/>
    <cellStyle name="20 % - Accent6 3" xfId="267" xr:uid="{00000000-0005-0000-0000-0000A6020000}"/>
    <cellStyle name="20 % - Accent6 3 10" xfId="5150" xr:uid="{0BEAAA0E-9717-402E-AA28-C389A5622E53}"/>
    <cellStyle name="20 % - Accent6 3 11" xfId="9367" xr:uid="{34F1C24C-B939-473D-BD19-175936F04C8C}"/>
    <cellStyle name="20 % - Accent6 3 2" xfId="268" xr:uid="{00000000-0005-0000-0000-0000A7020000}"/>
    <cellStyle name="20 % - Accent6 3 2 2" xfId="2338" xr:uid="{00000000-0005-0000-0000-0000A8020000}"/>
    <cellStyle name="20 % - Accent6 3 2 2 2" xfId="4447" xr:uid="{C07DD550-1878-45EC-8F82-A989487E49CA}"/>
    <cellStyle name="20 % - Accent6 3 2 2 2 2" xfId="8663" xr:uid="{FF32CE43-E989-4596-891A-74FCA17CEFFE}"/>
    <cellStyle name="20 % - Accent6 3 2 2 2 3" xfId="12917" xr:uid="{3EA48A43-34B1-4C05-A300-D640629E3460}"/>
    <cellStyle name="20 % - Accent6 3 2 2 3" xfId="6556" xr:uid="{464C4E7B-810E-4D6D-97CF-4B43968C6E5C}"/>
    <cellStyle name="20 % - Accent6 3 2 2 4" xfId="10810" xr:uid="{5BAA0BCD-F378-402C-8D53-EE5F41ED195C}"/>
    <cellStyle name="20 % - Accent6 3 2 3" xfId="1636" xr:uid="{00000000-0005-0000-0000-0000A9020000}"/>
    <cellStyle name="20 % - Accent6 3 2 3 2" xfId="3745" xr:uid="{34725810-7833-4CE4-93A9-21AE14E02217}"/>
    <cellStyle name="20 % - Accent6 3 2 3 2 2" xfId="7961" xr:uid="{8A400643-73CD-42DA-9155-8F1EBAC71489}"/>
    <cellStyle name="20 % - Accent6 3 2 3 2 3" xfId="12215" xr:uid="{5DA8B081-83E9-40A9-8C42-CA51AFBB107B}"/>
    <cellStyle name="20 % - Accent6 3 2 3 3" xfId="5854" xr:uid="{98C078D0-5F04-4CA8-BF87-414A878D0FF7}"/>
    <cellStyle name="20 % - Accent6 3 2 3 4" xfId="10108" xr:uid="{71D1D18E-B83E-4DAF-BC76-BAA75DF24A03}"/>
    <cellStyle name="20 % - Accent6 3 2 4" xfId="3042" xr:uid="{33E0E7CE-3B47-40A0-8435-297235A0FD8B}"/>
    <cellStyle name="20 % - Accent6 3 2 4 2" xfId="7258" xr:uid="{A72F55F8-7AA8-41C2-B92E-75C7EC350758}"/>
    <cellStyle name="20 % - Accent6 3 2 4 3" xfId="11512" xr:uid="{A6B16C7B-ABDC-403E-ABC4-16D81339AD82}"/>
    <cellStyle name="20 % - Accent6 3 2 5" xfId="5151" xr:uid="{33D5C5A7-1237-4C73-B8F1-AD1B600CA083}"/>
    <cellStyle name="20 % - Accent6 3 2 6" xfId="9368" xr:uid="{569BD4B4-4960-42CE-9BF8-9094DE622B65}"/>
    <cellStyle name="20 % - Accent6 3 3" xfId="269" xr:uid="{00000000-0005-0000-0000-0000AA020000}"/>
    <cellStyle name="20 % - Accent6 3 3 2" xfId="2339" xr:uid="{00000000-0005-0000-0000-0000AB020000}"/>
    <cellStyle name="20 % - Accent6 3 3 2 2" xfId="4448" xr:uid="{AC91817D-E64E-4667-BF57-BB398543F661}"/>
    <cellStyle name="20 % - Accent6 3 3 2 2 2" xfId="8664" xr:uid="{5102F64B-0BAA-4D21-9C2B-C278887765CD}"/>
    <cellStyle name="20 % - Accent6 3 3 2 2 3" xfId="12918" xr:uid="{0F370676-B9F8-4DBC-86D3-BD3EC6411869}"/>
    <cellStyle name="20 % - Accent6 3 3 2 3" xfId="6557" xr:uid="{DC4842B2-8BD6-49B6-A507-48D64F24525E}"/>
    <cellStyle name="20 % - Accent6 3 3 2 4" xfId="10811" xr:uid="{62EB4C4B-1B8C-43A9-9604-86CE343A0AB4}"/>
    <cellStyle name="20 % - Accent6 3 3 3" xfId="1637" xr:uid="{00000000-0005-0000-0000-0000AC020000}"/>
    <cellStyle name="20 % - Accent6 3 3 3 2" xfId="3746" xr:uid="{BD9A3417-F6DE-4774-8225-AC880A24C3CF}"/>
    <cellStyle name="20 % - Accent6 3 3 3 2 2" xfId="7962" xr:uid="{2897E091-29A4-49ED-92AD-EFF0BCD3FB8D}"/>
    <cellStyle name="20 % - Accent6 3 3 3 2 3" xfId="12216" xr:uid="{8B8FE335-41E6-4C1D-A187-01FF9185C8D8}"/>
    <cellStyle name="20 % - Accent6 3 3 3 3" xfId="5855" xr:uid="{E2461B4E-B486-4336-8E02-D5BFA861156F}"/>
    <cellStyle name="20 % - Accent6 3 3 3 4" xfId="10109" xr:uid="{817187AA-DEF4-455D-B072-78EBA59EC4D7}"/>
    <cellStyle name="20 % - Accent6 3 3 4" xfId="3043" xr:uid="{83688988-2C34-4C1A-978A-7F4BC7028721}"/>
    <cellStyle name="20 % - Accent6 3 3 4 2" xfId="7259" xr:uid="{996A7A93-7C9D-44A9-811D-A56061E69624}"/>
    <cellStyle name="20 % - Accent6 3 3 4 3" xfId="11513" xr:uid="{D3B85D7D-A5A9-40E1-8944-0F65C67E44F8}"/>
    <cellStyle name="20 % - Accent6 3 3 5" xfId="5152" xr:uid="{36FBCE4D-EE66-46C2-A46C-585AECD6C054}"/>
    <cellStyle name="20 % - Accent6 3 3 6" xfId="9369" xr:uid="{7102479F-7393-416B-AD05-144BE66DE542}"/>
    <cellStyle name="20 % - Accent6 3 4" xfId="270" xr:uid="{00000000-0005-0000-0000-0000AD020000}"/>
    <cellStyle name="20 % - Accent6 3 4 2" xfId="2340" xr:uid="{00000000-0005-0000-0000-0000AE020000}"/>
    <cellStyle name="20 % - Accent6 3 4 2 2" xfId="4449" xr:uid="{79CBB7DE-7A5B-4C4D-A0E5-DF9882DE3B43}"/>
    <cellStyle name="20 % - Accent6 3 4 2 2 2" xfId="8665" xr:uid="{AABB8500-9E36-4BE4-AA4F-8F33E2610AD3}"/>
    <cellStyle name="20 % - Accent6 3 4 2 2 3" xfId="12919" xr:uid="{182A434B-34BD-4471-A2A9-3CF21C044DA3}"/>
    <cellStyle name="20 % - Accent6 3 4 2 3" xfId="6558" xr:uid="{2F6DA5E6-5B88-440E-A498-3DD588D8F1B6}"/>
    <cellStyle name="20 % - Accent6 3 4 2 4" xfId="10812" xr:uid="{C37226B8-12A9-4310-82DD-FED81EDC685F}"/>
    <cellStyle name="20 % - Accent6 3 4 3" xfId="1638" xr:uid="{00000000-0005-0000-0000-0000AF020000}"/>
    <cellStyle name="20 % - Accent6 3 4 3 2" xfId="3747" xr:uid="{108108EE-1717-4146-9A3D-44B4CAC1E59E}"/>
    <cellStyle name="20 % - Accent6 3 4 3 2 2" xfId="7963" xr:uid="{C2385CCC-D8F9-45A8-8147-EF62DB7021D3}"/>
    <cellStyle name="20 % - Accent6 3 4 3 2 3" xfId="12217" xr:uid="{D9B89BD2-C429-4B2C-9840-EF987B4E1E6F}"/>
    <cellStyle name="20 % - Accent6 3 4 3 3" xfId="5856" xr:uid="{141D2F64-CB6F-4B01-86E2-2CA2EAE57F19}"/>
    <cellStyle name="20 % - Accent6 3 4 3 4" xfId="10110" xr:uid="{27EE17CE-B961-4604-9439-2A9338AB9896}"/>
    <cellStyle name="20 % - Accent6 3 4 4" xfId="3044" xr:uid="{8C45A029-9550-47F4-8FE3-7D5CAA349C80}"/>
    <cellStyle name="20 % - Accent6 3 4 4 2" xfId="7260" xr:uid="{66FB53BC-717E-4C58-B4AA-148AC69B0F84}"/>
    <cellStyle name="20 % - Accent6 3 4 4 3" xfId="11514" xr:uid="{7A75CCE1-62EB-4877-BF94-C620530FABE8}"/>
    <cellStyle name="20 % - Accent6 3 4 5" xfId="5153" xr:uid="{8E0F8D96-2D75-4419-AD25-6436BC637C57}"/>
    <cellStyle name="20 % - Accent6 3 4 6" xfId="9370" xr:uid="{DF91F583-4A0F-4832-BF33-0CE1AE620AE9}"/>
    <cellStyle name="20 % - Accent6 3 5" xfId="271" xr:uid="{00000000-0005-0000-0000-0000B0020000}"/>
    <cellStyle name="20 % - Accent6 3 5 2" xfId="2341" xr:uid="{00000000-0005-0000-0000-0000B1020000}"/>
    <cellStyle name="20 % - Accent6 3 5 2 2" xfId="4450" xr:uid="{A05DB4E0-9CED-4868-9E7A-ECA2B1AE1E5B}"/>
    <cellStyle name="20 % - Accent6 3 5 2 2 2" xfId="8666" xr:uid="{345A9870-A226-41DE-B6B3-63358A272164}"/>
    <cellStyle name="20 % - Accent6 3 5 2 2 3" xfId="12920" xr:uid="{62A7F3D5-8C18-4FAF-BE4B-5AE4BFD17EEE}"/>
    <cellStyle name="20 % - Accent6 3 5 2 3" xfId="6559" xr:uid="{ACF283CF-FAE3-42EC-B8A2-0668E1E57FEF}"/>
    <cellStyle name="20 % - Accent6 3 5 2 4" xfId="10813" xr:uid="{670423D9-D98C-4C65-B930-E4870FC52A3C}"/>
    <cellStyle name="20 % - Accent6 3 5 3" xfId="1639" xr:uid="{00000000-0005-0000-0000-0000B2020000}"/>
    <cellStyle name="20 % - Accent6 3 5 3 2" xfId="3748" xr:uid="{01D3FCD4-2AC7-4F20-9EE3-3E4A5307121A}"/>
    <cellStyle name="20 % - Accent6 3 5 3 2 2" xfId="7964" xr:uid="{CF611370-7355-4F86-9A58-B90BB63DB708}"/>
    <cellStyle name="20 % - Accent6 3 5 3 2 3" xfId="12218" xr:uid="{E024E615-3693-4B6A-B9E6-69B7EA3D6326}"/>
    <cellStyle name="20 % - Accent6 3 5 3 3" xfId="5857" xr:uid="{052620CF-EA94-48B4-BDA0-B1E3535079C3}"/>
    <cellStyle name="20 % - Accent6 3 5 3 4" xfId="10111" xr:uid="{4E359BC4-7C16-4AD2-A98B-447A9CE5B71C}"/>
    <cellStyle name="20 % - Accent6 3 5 4" xfId="3045" xr:uid="{7CA5B146-241C-4563-8295-E99E44DE367F}"/>
    <cellStyle name="20 % - Accent6 3 5 4 2" xfId="7261" xr:uid="{DE4AC1A5-E020-448C-A4D5-FC8AC0BC33F2}"/>
    <cellStyle name="20 % - Accent6 3 5 4 3" xfId="11515" xr:uid="{5E9F6D41-7E6C-42CC-874A-656C1B2EC1B4}"/>
    <cellStyle name="20 % - Accent6 3 5 5" xfId="5154" xr:uid="{12AFEEE1-7442-4564-995E-3ACC91F38E7C}"/>
    <cellStyle name="20 % - Accent6 3 5 6" xfId="9371" xr:uid="{42F7D017-9976-4AB5-AF30-0553E525A77F}"/>
    <cellStyle name="20 % - Accent6 3 6" xfId="272" xr:uid="{00000000-0005-0000-0000-0000B3020000}"/>
    <cellStyle name="20 % - Accent6 3 6 2" xfId="2342" xr:uid="{00000000-0005-0000-0000-0000B4020000}"/>
    <cellStyle name="20 % - Accent6 3 6 2 2" xfId="4451" xr:uid="{C49EEC90-7098-4DBD-B60A-ACF0C4A06A2F}"/>
    <cellStyle name="20 % - Accent6 3 6 2 2 2" xfId="8667" xr:uid="{F96E53BA-C711-4400-9460-1E63DDEBC26E}"/>
    <cellStyle name="20 % - Accent6 3 6 2 2 3" xfId="12921" xr:uid="{373A7B5B-72D4-4061-9F97-26358E6BE441}"/>
    <cellStyle name="20 % - Accent6 3 6 2 3" xfId="6560" xr:uid="{94B1DB88-6A83-406A-82DD-0BE9F767D092}"/>
    <cellStyle name="20 % - Accent6 3 6 2 4" xfId="10814" xr:uid="{79169EA4-52A0-463E-A7E9-60CF36BFF5C5}"/>
    <cellStyle name="20 % - Accent6 3 6 3" xfId="1640" xr:uid="{00000000-0005-0000-0000-0000B5020000}"/>
    <cellStyle name="20 % - Accent6 3 6 3 2" xfId="3749" xr:uid="{AD4B736B-A355-4689-AA1E-8A596BD8BF9A}"/>
    <cellStyle name="20 % - Accent6 3 6 3 2 2" xfId="7965" xr:uid="{79E92D75-9D31-416B-9E9D-79D91F2D61DB}"/>
    <cellStyle name="20 % - Accent6 3 6 3 2 3" xfId="12219" xr:uid="{36051BDF-7826-4234-B1EA-947D2B574417}"/>
    <cellStyle name="20 % - Accent6 3 6 3 3" xfId="5858" xr:uid="{8CEF0C22-6EFD-4F3F-95FE-470EF641DE94}"/>
    <cellStyle name="20 % - Accent6 3 6 3 4" xfId="10112" xr:uid="{7C7C0794-B6A6-41C9-9B9F-CF2531F21C9D}"/>
    <cellStyle name="20 % - Accent6 3 6 4" xfId="3046" xr:uid="{DC9135B7-E770-4ABA-8399-766ED4CDC484}"/>
    <cellStyle name="20 % - Accent6 3 6 4 2" xfId="7262" xr:uid="{6E8A05FE-E328-4909-8575-6F04A8BB9172}"/>
    <cellStyle name="20 % - Accent6 3 6 4 3" xfId="11516" xr:uid="{E235C5F1-9653-4591-8D37-9FD8F9001FFD}"/>
    <cellStyle name="20 % - Accent6 3 6 5" xfId="5155" xr:uid="{DCDEEC56-FB34-41F2-A948-7C1E32F1CE0F}"/>
    <cellStyle name="20 % - Accent6 3 6 6" xfId="9372" xr:uid="{264304CB-24E6-4005-9440-B675FF221BF9}"/>
    <cellStyle name="20 % - Accent6 3 7" xfId="2337" xr:uid="{00000000-0005-0000-0000-0000B6020000}"/>
    <cellStyle name="20 % - Accent6 3 7 2" xfId="4446" xr:uid="{73707118-352F-459E-84B3-284914A5574C}"/>
    <cellStyle name="20 % - Accent6 3 7 2 2" xfId="8662" xr:uid="{6ACEBE5A-9458-4D3D-AE16-AD4F43B7458D}"/>
    <cellStyle name="20 % - Accent6 3 7 2 3" xfId="12916" xr:uid="{D8F2727F-0D2D-4F4A-880F-6AEF308DAA0B}"/>
    <cellStyle name="20 % - Accent6 3 7 3" xfId="6555" xr:uid="{8B75DD14-D271-42D6-9909-BEBD7D7C741B}"/>
    <cellStyle name="20 % - Accent6 3 7 4" xfId="10809" xr:uid="{684682BA-F6BB-46F3-910A-F96DAE627C11}"/>
    <cellStyle name="20 % - Accent6 3 8" xfId="1635" xr:uid="{00000000-0005-0000-0000-0000B7020000}"/>
    <cellStyle name="20 % - Accent6 3 8 2" xfId="3744" xr:uid="{BDC46617-7A77-49B2-B9C0-FE5AB5914C36}"/>
    <cellStyle name="20 % - Accent6 3 8 2 2" xfId="7960" xr:uid="{AB07864D-518A-4671-B5EB-501C12D50E08}"/>
    <cellStyle name="20 % - Accent6 3 8 2 3" xfId="12214" xr:uid="{2078726C-945F-4DC7-9A95-1CC6D8D062EE}"/>
    <cellStyle name="20 % - Accent6 3 8 3" xfId="5853" xr:uid="{8B846F10-B49B-452D-B7E9-307E91A1AE12}"/>
    <cellStyle name="20 % - Accent6 3 8 4" xfId="10107" xr:uid="{B7007DB2-45E1-47F2-9CCD-82DDE543F6E6}"/>
    <cellStyle name="20 % - Accent6 3 9" xfId="3041" xr:uid="{D84DB3D4-AF6C-41B2-9DA0-79F52BD1B906}"/>
    <cellStyle name="20 % - Accent6 3 9 2" xfId="7257" xr:uid="{4D2B0EB2-6DC1-493A-9974-71940E65D86E}"/>
    <cellStyle name="20 % - Accent6 3 9 3" xfId="11511" xr:uid="{C4AC1954-5D23-4617-8275-75B572F922F5}"/>
    <cellStyle name="20 % - Accent6 3_20180507-BPEMS tableau de suivi ETP AVRIL test V2" xfId="273" xr:uid="{00000000-0005-0000-0000-0000B8020000}"/>
    <cellStyle name="20 % - Accent6 4" xfId="274" xr:uid="{00000000-0005-0000-0000-0000B9020000}"/>
    <cellStyle name="20 % - Accent6 4 10" xfId="5156" xr:uid="{E0D2CEC4-68CB-4B08-8945-0C79F865A70E}"/>
    <cellStyle name="20 % - Accent6 4 11" xfId="9373" xr:uid="{A8D933A4-974E-433B-B266-CEED2A4CB121}"/>
    <cellStyle name="20 % - Accent6 4 2" xfId="275" xr:uid="{00000000-0005-0000-0000-0000BA020000}"/>
    <cellStyle name="20 % - Accent6 4 2 2" xfId="2344" xr:uid="{00000000-0005-0000-0000-0000BB020000}"/>
    <cellStyle name="20 % - Accent6 4 2 2 2" xfId="4453" xr:uid="{B09ECD13-8EAA-4B5C-ACEB-FE34EFD9A177}"/>
    <cellStyle name="20 % - Accent6 4 2 2 2 2" xfId="8669" xr:uid="{7B693DB9-184F-4456-ACF0-2827F5072D77}"/>
    <cellStyle name="20 % - Accent6 4 2 2 2 3" xfId="12923" xr:uid="{B9CF485E-4879-42E8-BAA6-4F4BFEDFC956}"/>
    <cellStyle name="20 % - Accent6 4 2 2 3" xfId="6562" xr:uid="{12108123-C636-4EFF-90E5-2BAF0FF06685}"/>
    <cellStyle name="20 % - Accent6 4 2 2 4" xfId="10816" xr:uid="{A834B0B6-633B-4F86-AEC4-7A0871D9E0FB}"/>
    <cellStyle name="20 % - Accent6 4 2 3" xfId="1642" xr:uid="{00000000-0005-0000-0000-0000BC020000}"/>
    <cellStyle name="20 % - Accent6 4 2 3 2" xfId="3751" xr:uid="{2750D6F4-303A-4FAE-A34D-A858602B57B9}"/>
    <cellStyle name="20 % - Accent6 4 2 3 2 2" xfId="7967" xr:uid="{38F7A56E-678B-4747-B965-693B897570A0}"/>
    <cellStyle name="20 % - Accent6 4 2 3 2 3" xfId="12221" xr:uid="{B34AABFA-7D3C-44D9-87C8-EAF2C2236CA8}"/>
    <cellStyle name="20 % - Accent6 4 2 3 3" xfId="5860" xr:uid="{E9B3AE17-9472-4ACE-95DF-70F0A1C469E3}"/>
    <cellStyle name="20 % - Accent6 4 2 3 4" xfId="10114" xr:uid="{59B9E8BF-65A1-4E38-84E6-64C64D87533E}"/>
    <cellStyle name="20 % - Accent6 4 2 4" xfId="3048" xr:uid="{767E1274-938F-4C00-A166-1CD6BE28B321}"/>
    <cellStyle name="20 % - Accent6 4 2 4 2" xfId="7264" xr:uid="{C15BABBA-87CD-44CA-A627-D901A64AE9B7}"/>
    <cellStyle name="20 % - Accent6 4 2 4 3" xfId="11518" xr:uid="{2C4FC5E5-55B7-4528-B5A0-5A714110FFC9}"/>
    <cellStyle name="20 % - Accent6 4 2 5" xfId="5157" xr:uid="{B91F8A08-AE26-4065-99AC-CD36F4B5A8F3}"/>
    <cellStyle name="20 % - Accent6 4 2 6" xfId="9374" xr:uid="{5D220080-9617-4A60-8F6D-6A355BA4B519}"/>
    <cellStyle name="20 % - Accent6 4 3" xfId="276" xr:uid="{00000000-0005-0000-0000-0000BD020000}"/>
    <cellStyle name="20 % - Accent6 4 3 2" xfId="2345" xr:uid="{00000000-0005-0000-0000-0000BE020000}"/>
    <cellStyle name="20 % - Accent6 4 3 2 2" xfId="4454" xr:uid="{125C43F5-C7E3-4B52-A97E-4E4025CDDB2B}"/>
    <cellStyle name="20 % - Accent6 4 3 2 2 2" xfId="8670" xr:uid="{EA4C59B7-C472-48CE-AD36-3DB269EA40C8}"/>
    <cellStyle name="20 % - Accent6 4 3 2 2 3" xfId="12924" xr:uid="{363892FF-A60B-4E78-B83F-4B1EEB1A9154}"/>
    <cellStyle name="20 % - Accent6 4 3 2 3" xfId="6563" xr:uid="{EEDDDA60-0970-4045-AFF8-62CF3FD8A249}"/>
    <cellStyle name="20 % - Accent6 4 3 2 4" xfId="10817" xr:uid="{9407780E-C45C-4742-85A9-BE3C9E8B39E9}"/>
    <cellStyle name="20 % - Accent6 4 3 3" xfId="1643" xr:uid="{00000000-0005-0000-0000-0000BF020000}"/>
    <cellStyle name="20 % - Accent6 4 3 3 2" xfId="3752" xr:uid="{9E6B06D9-55EE-4A67-8E50-10AB65AE323B}"/>
    <cellStyle name="20 % - Accent6 4 3 3 2 2" xfId="7968" xr:uid="{A391FDC3-34E7-401A-A078-F423EF56B425}"/>
    <cellStyle name="20 % - Accent6 4 3 3 2 3" xfId="12222" xr:uid="{D8F11EC6-0037-4509-A7F9-1E81F319F5F5}"/>
    <cellStyle name="20 % - Accent6 4 3 3 3" xfId="5861" xr:uid="{E8BB6278-202E-4996-A7DD-A798BAFF27DF}"/>
    <cellStyle name="20 % - Accent6 4 3 3 4" xfId="10115" xr:uid="{7FBC9967-6149-40D3-9C93-F857A09A6BBE}"/>
    <cellStyle name="20 % - Accent6 4 3 4" xfId="3049" xr:uid="{22C5064A-1662-4285-983B-4BFC4E26BFC5}"/>
    <cellStyle name="20 % - Accent6 4 3 4 2" xfId="7265" xr:uid="{00BB7E63-AC47-49AF-BA95-087C790444A3}"/>
    <cellStyle name="20 % - Accent6 4 3 4 3" xfId="11519" xr:uid="{644A3953-B496-49BF-BC66-21AB00EA4A42}"/>
    <cellStyle name="20 % - Accent6 4 3 5" xfId="5158" xr:uid="{DAF39C7B-7622-462E-BC57-1C065A6CF3B2}"/>
    <cellStyle name="20 % - Accent6 4 3 6" xfId="9375" xr:uid="{F1BC1D3E-9A17-4200-98AD-8833086B0A71}"/>
    <cellStyle name="20 % - Accent6 4 4" xfId="277" xr:uid="{00000000-0005-0000-0000-0000C0020000}"/>
    <cellStyle name="20 % - Accent6 4 4 2" xfId="2346" xr:uid="{00000000-0005-0000-0000-0000C1020000}"/>
    <cellStyle name="20 % - Accent6 4 4 2 2" xfId="4455" xr:uid="{752C36A1-012F-4842-9474-B221C8294637}"/>
    <cellStyle name="20 % - Accent6 4 4 2 2 2" xfId="8671" xr:uid="{574A96BD-F9B0-468D-8452-218BDC977BCA}"/>
    <cellStyle name="20 % - Accent6 4 4 2 2 3" xfId="12925" xr:uid="{D636E1B2-EF03-4941-95FC-01E1C7BFD090}"/>
    <cellStyle name="20 % - Accent6 4 4 2 3" xfId="6564" xr:uid="{F912A702-A5FE-4AF8-8E7B-745DBBCBD5E2}"/>
    <cellStyle name="20 % - Accent6 4 4 2 4" xfId="10818" xr:uid="{3D5D5B9A-D874-4A5C-9305-16237B31090C}"/>
    <cellStyle name="20 % - Accent6 4 4 3" xfId="1644" xr:uid="{00000000-0005-0000-0000-0000C2020000}"/>
    <cellStyle name="20 % - Accent6 4 4 3 2" xfId="3753" xr:uid="{093A01A0-1092-4F90-84E1-BFD51F400D9C}"/>
    <cellStyle name="20 % - Accent6 4 4 3 2 2" xfId="7969" xr:uid="{626D9D27-2AA9-4FDE-BDD1-C82DF2DFEBD4}"/>
    <cellStyle name="20 % - Accent6 4 4 3 2 3" xfId="12223" xr:uid="{62A3557D-A2FC-472F-8078-50123CABAE59}"/>
    <cellStyle name="20 % - Accent6 4 4 3 3" xfId="5862" xr:uid="{0BFE6603-AC8E-4868-90C3-27B43F0A2CA2}"/>
    <cellStyle name="20 % - Accent6 4 4 3 4" xfId="10116" xr:uid="{2F740B83-A629-4708-BEB4-C315E3438362}"/>
    <cellStyle name="20 % - Accent6 4 4 4" xfId="3050" xr:uid="{1C27A89C-9C62-464C-9066-4809FA940792}"/>
    <cellStyle name="20 % - Accent6 4 4 4 2" xfId="7266" xr:uid="{C255E041-C21D-4C4A-8C27-4B15B5F5E0A5}"/>
    <cellStyle name="20 % - Accent6 4 4 4 3" xfId="11520" xr:uid="{B2DC8ABA-A339-4612-8020-703B8AFA9CE0}"/>
    <cellStyle name="20 % - Accent6 4 4 5" xfId="5159" xr:uid="{B423064E-F7D5-4207-AE6A-C3C1AA6148E5}"/>
    <cellStyle name="20 % - Accent6 4 4 6" xfId="9376" xr:uid="{2CAA91E8-B279-4776-9A15-88B04A311EB7}"/>
    <cellStyle name="20 % - Accent6 4 5" xfId="278" xr:uid="{00000000-0005-0000-0000-0000C3020000}"/>
    <cellStyle name="20 % - Accent6 4 5 2" xfId="2347" xr:uid="{00000000-0005-0000-0000-0000C4020000}"/>
    <cellStyle name="20 % - Accent6 4 5 2 2" xfId="4456" xr:uid="{A690A742-7255-44C0-8741-CC7AD5F7F02C}"/>
    <cellStyle name="20 % - Accent6 4 5 2 2 2" xfId="8672" xr:uid="{02C86E2F-0FF0-4BB0-AA18-C3D828FDAD76}"/>
    <cellStyle name="20 % - Accent6 4 5 2 2 3" xfId="12926" xr:uid="{28FBCD2D-6B92-4D09-9645-813FEDB2CA47}"/>
    <cellStyle name="20 % - Accent6 4 5 2 3" xfId="6565" xr:uid="{4A61157F-F3D0-47F3-98C1-9C33ADDE89D8}"/>
    <cellStyle name="20 % - Accent6 4 5 2 4" xfId="10819" xr:uid="{83D8F6E6-DA75-438A-9F25-9A6D1B435D5E}"/>
    <cellStyle name="20 % - Accent6 4 5 3" xfId="1645" xr:uid="{00000000-0005-0000-0000-0000C5020000}"/>
    <cellStyle name="20 % - Accent6 4 5 3 2" xfId="3754" xr:uid="{AB98285F-F303-4B0B-84BE-58C14AAD387E}"/>
    <cellStyle name="20 % - Accent6 4 5 3 2 2" xfId="7970" xr:uid="{CE5F7F4C-DE20-4E14-8EEC-B4C6BBDD43F3}"/>
    <cellStyle name="20 % - Accent6 4 5 3 2 3" xfId="12224" xr:uid="{3639CB95-5E93-4780-936C-43E68D29D3B9}"/>
    <cellStyle name="20 % - Accent6 4 5 3 3" xfId="5863" xr:uid="{F251E419-F8AF-46C0-AC92-FBF4637CF89C}"/>
    <cellStyle name="20 % - Accent6 4 5 3 4" xfId="10117" xr:uid="{688678D8-C047-4C76-9BCD-52C7E02C730D}"/>
    <cellStyle name="20 % - Accent6 4 5 4" xfId="3051" xr:uid="{3376706E-7F10-4A34-A556-23AFD8BFDB10}"/>
    <cellStyle name="20 % - Accent6 4 5 4 2" xfId="7267" xr:uid="{9BB8720F-3328-499E-9116-920D3B221F17}"/>
    <cellStyle name="20 % - Accent6 4 5 4 3" xfId="11521" xr:uid="{234AAC08-9616-4A58-A96B-4B94700B2BF8}"/>
    <cellStyle name="20 % - Accent6 4 5 5" xfId="5160" xr:uid="{5B2E0E7B-AE30-428F-8B6D-6C0F2CA53CAE}"/>
    <cellStyle name="20 % - Accent6 4 5 6" xfId="9377" xr:uid="{8BFE0CCD-6FEE-4960-B640-00EFB99B7C5B}"/>
    <cellStyle name="20 % - Accent6 4 6" xfId="279" xr:uid="{00000000-0005-0000-0000-0000C6020000}"/>
    <cellStyle name="20 % - Accent6 4 6 2" xfId="2348" xr:uid="{00000000-0005-0000-0000-0000C7020000}"/>
    <cellStyle name="20 % - Accent6 4 6 2 2" xfId="4457" xr:uid="{9761A447-1089-4380-9C6A-3E8917D4993C}"/>
    <cellStyle name="20 % - Accent6 4 6 2 2 2" xfId="8673" xr:uid="{D5930444-1E3B-4ED0-9C99-285ADB78ED92}"/>
    <cellStyle name="20 % - Accent6 4 6 2 2 3" xfId="12927" xr:uid="{DCB3C5F3-8266-4168-AA41-28C765DAE0AB}"/>
    <cellStyle name="20 % - Accent6 4 6 2 3" xfId="6566" xr:uid="{3765D176-F7F4-4859-9953-4704F49EDB60}"/>
    <cellStyle name="20 % - Accent6 4 6 2 4" xfId="10820" xr:uid="{7A9C9273-893F-423C-AE50-AECD4659133F}"/>
    <cellStyle name="20 % - Accent6 4 6 3" xfId="1646" xr:uid="{00000000-0005-0000-0000-0000C8020000}"/>
    <cellStyle name="20 % - Accent6 4 6 3 2" xfId="3755" xr:uid="{1FB26F81-5738-4F7D-B425-FEB27761F9DF}"/>
    <cellStyle name="20 % - Accent6 4 6 3 2 2" xfId="7971" xr:uid="{99320615-0B2B-4AD4-BCD7-39995CA5B192}"/>
    <cellStyle name="20 % - Accent6 4 6 3 2 3" xfId="12225" xr:uid="{4348469A-A851-411D-A81D-5F6644D42E36}"/>
    <cellStyle name="20 % - Accent6 4 6 3 3" xfId="5864" xr:uid="{1716F3FB-0D4F-47EB-ADCD-EA9E089AD33D}"/>
    <cellStyle name="20 % - Accent6 4 6 3 4" xfId="10118" xr:uid="{85B586C7-298E-40DB-877A-BF58D3614F17}"/>
    <cellStyle name="20 % - Accent6 4 6 4" xfId="3052" xr:uid="{A30F96FB-0501-4F7F-8201-47ECA5B7248C}"/>
    <cellStyle name="20 % - Accent6 4 6 4 2" xfId="7268" xr:uid="{EF08B8EC-208D-41F4-92B9-54631CE2B191}"/>
    <cellStyle name="20 % - Accent6 4 6 4 3" xfId="11522" xr:uid="{D153BC0F-C632-42C4-B201-7770E07FB84F}"/>
    <cellStyle name="20 % - Accent6 4 6 5" xfId="5161" xr:uid="{6B2B0032-7D21-4D4A-AA66-3AC4592E6675}"/>
    <cellStyle name="20 % - Accent6 4 6 6" xfId="9378" xr:uid="{EB81DE44-42DB-4C2E-9FF1-1CCF4834BA6F}"/>
    <cellStyle name="20 % - Accent6 4 7" xfId="2343" xr:uid="{00000000-0005-0000-0000-0000C9020000}"/>
    <cellStyle name="20 % - Accent6 4 7 2" xfId="4452" xr:uid="{693243C8-D0C9-4922-976D-53BD5F942FE1}"/>
    <cellStyle name="20 % - Accent6 4 7 2 2" xfId="8668" xr:uid="{87217527-1C0E-4EDF-AE8E-F863248A97D2}"/>
    <cellStyle name="20 % - Accent6 4 7 2 3" xfId="12922" xr:uid="{BDCFD788-B85F-41EA-BC55-715B0C5BCE63}"/>
    <cellStyle name="20 % - Accent6 4 7 3" xfId="6561" xr:uid="{6F1144EB-57C8-4329-82F9-AD970CFA84C5}"/>
    <cellStyle name="20 % - Accent6 4 7 4" xfId="10815" xr:uid="{09768C05-4650-4735-9A0B-597162374B6D}"/>
    <cellStyle name="20 % - Accent6 4 8" xfId="1641" xr:uid="{00000000-0005-0000-0000-0000CA020000}"/>
    <cellStyle name="20 % - Accent6 4 8 2" xfId="3750" xr:uid="{58BE0C30-074C-48A2-BA44-DF66BF46A6AA}"/>
    <cellStyle name="20 % - Accent6 4 8 2 2" xfId="7966" xr:uid="{D5F6D131-5E99-49C5-8767-9C539692484A}"/>
    <cellStyle name="20 % - Accent6 4 8 2 3" xfId="12220" xr:uid="{F57ED0BC-93E5-4048-B0BE-71D90B2382A2}"/>
    <cellStyle name="20 % - Accent6 4 8 3" xfId="5859" xr:uid="{3FD1C45F-D10C-4B78-8892-2AA18DC957C8}"/>
    <cellStyle name="20 % - Accent6 4 8 4" xfId="10113" xr:uid="{5F1F4615-24ED-44E9-BE9D-08FB79EC8E19}"/>
    <cellStyle name="20 % - Accent6 4 9" xfId="3047" xr:uid="{689E25D3-16F3-49C6-B337-83AA7A81593F}"/>
    <cellStyle name="20 % - Accent6 4 9 2" xfId="7263" xr:uid="{7E8A93FB-E618-4BB8-8321-99361905AB6A}"/>
    <cellStyle name="20 % - Accent6 4 9 3" xfId="11517" xr:uid="{079A54CC-E459-4D08-A2D0-D3922F457368}"/>
    <cellStyle name="20 % - Accent6 4_20180507-BPEMS tableau de suivi ETP AVRIL test V2" xfId="280" xr:uid="{00000000-0005-0000-0000-0000CB020000}"/>
    <cellStyle name="20 % - Accent6 5" xfId="281" xr:uid="{00000000-0005-0000-0000-0000CC020000}"/>
    <cellStyle name="20 % - Accent6 6" xfId="282" xr:uid="{00000000-0005-0000-0000-0000CD020000}"/>
    <cellStyle name="20 % - Accent6 6 2" xfId="2349" xr:uid="{00000000-0005-0000-0000-0000CE020000}"/>
    <cellStyle name="20 % - Accent6 6 2 2" xfId="4458" xr:uid="{33711672-0D82-4CA0-B752-C735F1554650}"/>
    <cellStyle name="20 % - Accent6 6 2 2 2" xfId="8674" xr:uid="{1DBDB7E0-A4A2-49F1-9FFC-7C23F6AB82F1}"/>
    <cellStyle name="20 % - Accent6 6 2 2 3" xfId="12928" xr:uid="{DB288C74-8993-492A-9156-8FF730CC7425}"/>
    <cellStyle name="20 % - Accent6 6 2 3" xfId="6567" xr:uid="{AFB4FF4F-0878-42AD-B40B-9576915890C5}"/>
    <cellStyle name="20 % - Accent6 6 2 4" xfId="10821" xr:uid="{01F92D7B-99BC-4DBE-B670-00A0866BF2ED}"/>
    <cellStyle name="20 % - Accent6 6 3" xfId="1647" xr:uid="{00000000-0005-0000-0000-0000CF020000}"/>
    <cellStyle name="20 % - Accent6 6 3 2" xfId="3756" xr:uid="{F4DC9ADC-8B5B-4D86-A1AB-0AF77FB0A8EA}"/>
    <cellStyle name="20 % - Accent6 6 3 2 2" xfId="7972" xr:uid="{8EB682FC-5AE0-437A-9FFD-3870DF115AEB}"/>
    <cellStyle name="20 % - Accent6 6 3 2 3" xfId="12226" xr:uid="{A7AD7CC9-2111-4A58-B9D1-B7AFF7E844C7}"/>
    <cellStyle name="20 % - Accent6 6 3 3" xfId="5865" xr:uid="{053526C4-8EF9-4F0A-B75A-9244AA48A595}"/>
    <cellStyle name="20 % - Accent6 6 3 4" xfId="10119" xr:uid="{4730175A-0266-4EC4-A485-630F767AA114}"/>
    <cellStyle name="20 % - Accent6 6 4" xfId="3053" xr:uid="{534778E0-AD09-4EBB-855D-BE2B1381E730}"/>
    <cellStyle name="20 % - Accent6 6 4 2" xfId="7269" xr:uid="{48C9C64A-686A-49B3-9A57-142AD3739D4F}"/>
    <cellStyle name="20 % - Accent6 6 4 3" xfId="11523" xr:uid="{A4550269-36F4-495E-A721-18D132DC13F6}"/>
    <cellStyle name="20 % - Accent6 6 5" xfId="5162" xr:uid="{766FD0C4-A1B7-4C11-961B-39185C55AF97}"/>
    <cellStyle name="20 % - Accent6 6 6" xfId="9379" xr:uid="{2E7EB83C-E1C7-4A28-B2CA-97434C2CEFCB}"/>
    <cellStyle name="20 % - Accent6 7" xfId="283" xr:uid="{00000000-0005-0000-0000-0000D0020000}"/>
    <cellStyle name="20 % - Accent6 7 2" xfId="2350" xr:uid="{00000000-0005-0000-0000-0000D1020000}"/>
    <cellStyle name="20 % - Accent6 7 2 2" xfId="4459" xr:uid="{2514CDD6-D84F-4140-AC45-F31D8F194989}"/>
    <cellStyle name="20 % - Accent6 7 2 2 2" xfId="8675" xr:uid="{69D77623-199B-44F7-903B-DE79E49DF1B6}"/>
    <cellStyle name="20 % - Accent6 7 2 2 3" xfId="12929" xr:uid="{16AC320C-3F6B-4774-B493-87419BD420A0}"/>
    <cellStyle name="20 % - Accent6 7 2 3" xfId="6568" xr:uid="{747101DF-30C1-48CC-9252-B1CA41DFAD83}"/>
    <cellStyle name="20 % - Accent6 7 2 4" xfId="10822" xr:uid="{7C50FB03-8569-4B3F-B608-7BE6AFEB8AC6}"/>
    <cellStyle name="20 % - Accent6 7 3" xfId="1648" xr:uid="{00000000-0005-0000-0000-0000D2020000}"/>
    <cellStyle name="20 % - Accent6 7 3 2" xfId="3757" xr:uid="{DCEC69C4-E367-43E4-9C9D-F613A3424A38}"/>
    <cellStyle name="20 % - Accent6 7 3 2 2" xfId="7973" xr:uid="{7F6ED29C-4997-4A38-B52E-DC1CB7C6E6A3}"/>
    <cellStyle name="20 % - Accent6 7 3 2 3" xfId="12227" xr:uid="{E8D32826-D853-4F70-A4E9-84D879AA87D8}"/>
    <cellStyle name="20 % - Accent6 7 3 3" xfId="5866" xr:uid="{50E5B1AB-09CE-4EB7-AC34-7B83C7B4E6A4}"/>
    <cellStyle name="20 % - Accent6 7 3 4" xfId="10120" xr:uid="{CF213354-0EB9-42D7-855A-FF24855FE0BC}"/>
    <cellStyle name="20 % - Accent6 7 4" xfId="3054" xr:uid="{7F839893-4ECE-4547-83AE-99EF1B5CDEDB}"/>
    <cellStyle name="20 % - Accent6 7 4 2" xfId="7270" xr:uid="{B1010F74-734B-483F-B589-4007701529C0}"/>
    <cellStyle name="20 % - Accent6 7 4 3" xfId="11524" xr:uid="{25F46D7F-570D-4229-A7AD-DD79D99BD5D0}"/>
    <cellStyle name="20 % - Accent6 7 5" xfId="5163" xr:uid="{8B932B5B-ABCB-42C4-98E1-A6C1F91BA28E}"/>
    <cellStyle name="20 % - Accent6 7 6" xfId="9380" xr:uid="{E763ED81-0A0C-4B44-A7B8-EE79C758A850}"/>
    <cellStyle name="20 % - Accent6 8" xfId="284" xr:uid="{00000000-0005-0000-0000-0000D3020000}"/>
    <cellStyle name="20 % - Accent6 8 2" xfId="2351" xr:uid="{00000000-0005-0000-0000-0000D4020000}"/>
    <cellStyle name="20 % - Accent6 8 2 2" xfId="4460" xr:uid="{85A0D61E-00D0-4706-9822-845086847550}"/>
    <cellStyle name="20 % - Accent6 8 2 2 2" xfId="8676" xr:uid="{4649D0BB-4A4D-457B-ADAB-CD40AE0FF6F7}"/>
    <cellStyle name="20 % - Accent6 8 2 2 3" xfId="12930" xr:uid="{D4323118-5F8C-4D86-B0E8-A03FDF137374}"/>
    <cellStyle name="20 % - Accent6 8 2 3" xfId="6569" xr:uid="{78FDABF7-49E8-41C2-94C7-549E2900E787}"/>
    <cellStyle name="20 % - Accent6 8 2 4" xfId="10823" xr:uid="{971EC55C-EC30-44A9-86B9-35D1B12D2747}"/>
    <cellStyle name="20 % - Accent6 8 3" xfId="1649" xr:uid="{00000000-0005-0000-0000-0000D5020000}"/>
    <cellStyle name="20 % - Accent6 8 3 2" xfId="3758" xr:uid="{8D9ED378-1DEF-4BDF-ACB6-651DA383A820}"/>
    <cellStyle name="20 % - Accent6 8 3 2 2" xfId="7974" xr:uid="{71F2E94F-FB92-4D39-BFAB-53E0AD1842A7}"/>
    <cellStyle name="20 % - Accent6 8 3 2 3" xfId="12228" xr:uid="{10827C92-D779-4858-A56D-FEFAE1AE674E}"/>
    <cellStyle name="20 % - Accent6 8 3 3" xfId="5867" xr:uid="{86CBA65B-187E-4A9B-A2A4-B7DCCD844D64}"/>
    <cellStyle name="20 % - Accent6 8 3 4" xfId="10121" xr:uid="{4427C08F-C4A9-4C9C-A715-DD73EADF77CD}"/>
    <cellStyle name="20 % - Accent6 8 4" xfId="3055" xr:uid="{33C5DB7A-7AE4-4A9B-ABFE-D317367191A9}"/>
    <cellStyle name="20 % - Accent6 8 4 2" xfId="7271" xr:uid="{51F50088-3BBD-4D85-B1F5-468844C8CC3A}"/>
    <cellStyle name="20 % - Accent6 8 4 3" xfId="11525" xr:uid="{3E2B48A4-9BF8-4197-B06D-24490967A8B4}"/>
    <cellStyle name="20 % - Accent6 8 5" xfId="5164" xr:uid="{F8269500-ED8A-40BD-B07B-32A5EDD09DF6}"/>
    <cellStyle name="20 % - Accent6 8 6" xfId="9381" xr:uid="{B74F5CDD-CECA-4C97-A4F3-E9FCE59D57A8}"/>
    <cellStyle name="20 % - Accent6 9" xfId="285" xr:uid="{00000000-0005-0000-0000-0000D6020000}"/>
    <cellStyle name="20 % - Accent6 9 2" xfId="2352" xr:uid="{00000000-0005-0000-0000-0000D7020000}"/>
    <cellStyle name="20 % - Accent6 9 2 2" xfId="4461" xr:uid="{01DA3C92-46C3-4983-A1CA-43D71B7A3000}"/>
    <cellStyle name="20 % - Accent6 9 2 2 2" xfId="8677" xr:uid="{D9DE4AAB-14D8-40B6-8AC1-B8D52931BA42}"/>
    <cellStyle name="20 % - Accent6 9 2 2 3" xfId="12931" xr:uid="{269884C4-8051-40AA-9F18-7FC178CA410F}"/>
    <cellStyle name="20 % - Accent6 9 2 3" xfId="6570" xr:uid="{6063A3A1-8CE4-4DAD-AFC5-E28599DFBECA}"/>
    <cellStyle name="20 % - Accent6 9 2 4" xfId="10824" xr:uid="{F91B626F-C595-48BA-A1C9-4A1FEA798F8F}"/>
    <cellStyle name="20 % - Accent6 9 3" xfId="1650" xr:uid="{00000000-0005-0000-0000-0000D8020000}"/>
    <cellStyle name="20 % - Accent6 9 3 2" xfId="3759" xr:uid="{2E230277-3C0B-48D0-A581-2257C2D6E6EC}"/>
    <cellStyle name="20 % - Accent6 9 3 2 2" xfId="7975" xr:uid="{5E9FACD2-210B-4195-80CD-71C942FAE0CC}"/>
    <cellStyle name="20 % - Accent6 9 3 2 3" xfId="12229" xr:uid="{17B1ACC5-16DD-412C-A56B-A8B51ECD1D3D}"/>
    <cellStyle name="20 % - Accent6 9 3 3" xfId="5868" xr:uid="{028E2C59-6D3E-43A3-9C17-1D71ED31A730}"/>
    <cellStyle name="20 % - Accent6 9 3 4" xfId="10122" xr:uid="{658DA3C9-DD00-49E0-BC7D-70EC239487E3}"/>
    <cellStyle name="20 % - Accent6 9 4" xfId="3056" xr:uid="{DE95ADA8-B9F3-491E-B071-C6401E426875}"/>
    <cellStyle name="20 % - Accent6 9 4 2" xfId="7272" xr:uid="{1EE2D6A2-62C8-4760-A2CD-4544F1711916}"/>
    <cellStyle name="20 % - Accent6 9 4 3" xfId="11526" xr:uid="{61C71C32-9A09-452D-9979-6828D5D6F75D}"/>
    <cellStyle name="20 % - Accent6 9 5" xfId="5165" xr:uid="{375F4445-F8C5-4646-86ED-807068DCD103}"/>
    <cellStyle name="20 % - Accent6 9 6" xfId="9382" xr:uid="{5E907696-18EF-4EF7-9CA4-42A7E612CAD5}"/>
    <cellStyle name="40 % - Accent1 10" xfId="286" xr:uid="{00000000-0005-0000-0000-0000D9020000}"/>
    <cellStyle name="40 % - Accent1 10 2" xfId="2353" xr:uid="{00000000-0005-0000-0000-0000DA020000}"/>
    <cellStyle name="40 % - Accent1 10 2 2" xfId="4462" xr:uid="{2276C623-7FC0-4F71-A678-ED3531BA201A}"/>
    <cellStyle name="40 % - Accent1 10 2 2 2" xfId="8678" xr:uid="{6B3B8759-DB11-40F1-AFC5-1A041B750526}"/>
    <cellStyle name="40 % - Accent1 10 2 2 3" xfId="12932" xr:uid="{87CB51DB-3CC6-4543-A3C1-F0EA05CEED09}"/>
    <cellStyle name="40 % - Accent1 10 2 3" xfId="6571" xr:uid="{A316CD09-75E6-47A3-8649-33DCD313338C}"/>
    <cellStyle name="40 % - Accent1 10 2 4" xfId="10825" xr:uid="{C9A74CE3-8BDF-4BE1-B08C-3F45D3D48EA9}"/>
    <cellStyle name="40 % - Accent1 10 3" xfId="1651" xr:uid="{00000000-0005-0000-0000-0000DB020000}"/>
    <cellStyle name="40 % - Accent1 10 3 2" xfId="3760" xr:uid="{15312515-472A-466D-A69A-1694D089E3BE}"/>
    <cellStyle name="40 % - Accent1 10 3 2 2" xfId="7976" xr:uid="{D45524E4-8BD6-42D6-AFD8-7E314F7309AE}"/>
    <cellStyle name="40 % - Accent1 10 3 2 3" xfId="12230" xr:uid="{7AAF4FA9-8AA8-41CA-A254-26DAD096632B}"/>
    <cellStyle name="40 % - Accent1 10 3 3" xfId="5869" xr:uid="{02ED207C-35DE-4ECD-B888-F818D8DE923A}"/>
    <cellStyle name="40 % - Accent1 10 3 4" xfId="10123" xr:uid="{E19BAE67-0397-4967-9A2F-842A64FA1D32}"/>
    <cellStyle name="40 % - Accent1 10 4" xfId="3057" xr:uid="{C8223324-6D12-4123-A5D5-7BEA3846D476}"/>
    <cellStyle name="40 % - Accent1 10 4 2" xfId="7273" xr:uid="{2D9062B4-A72B-4B3B-B821-EDF3618D880B}"/>
    <cellStyle name="40 % - Accent1 10 4 3" xfId="11527" xr:uid="{4DA47012-2C17-4F7C-8641-21D4854E2A2F}"/>
    <cellStyle name="40 % - Accent1 10 5" xfId="5166" xr:uid="{F71689A7-6108-4F77-8B23-49DBF9C8F980}"/>
    <cellStyle name="40 % - Accent1 10 6" xfId="9383" xr:uid="{62FF7E9A-D877-4284-9F6A-D35088FB2613}"/>
    <cellStyle name="40 % - Accent1 11" xfId="287" xr:uid="{00000000-0005-0000-0000-0000DC020000}"/>
    <cellStyle name="40 % - Accent1 11 2" xfId="2354" xr:uid="{00000000-0005-0000-0000-0000DD020000}"/>
    <cellStyle name="40 % - Accent1 11 2 2" xfId="4463" xr:uid="{27FF0D2B-C0BF-45AD-AEE0-24381816E194}"/>
    <cellStyle name="40 % - Accent1 11 2 2 2" xfId="8679" xr:uid="{6D2AC6B7-1D6E-4734-B025-0561C899BACA}"/>
    <cellStyle name="40 % - Accent1 11 2 2 3" xfId="12933" xr:uid="{988FF52E-E76F-4943-825A-10809A5D99D4}"/>
    <cellStyle name="40 % - Accent1 11 2 3" xfId="6572" xr:uid="{9908EF15-0D97-4B4A-8AC0-F1539C309986}"/>
    <cellStyle name="40 % - Accent1 11 2 4" xfId="10826" xr:uid="{A345587A-8EB6-4841-B120-E012340A8AC3}"/>
    <cellStyle name="40 % - Accent1 11 3" xfId="1652" xr:uid="{00000000-0005-0000-0000-0000DE020000}"/>
    <cellStyle name="40 % - Accent1 11 3 2" xfId="3761" xr:uid="{98BBDBDB-D7BC-497A-88C5-BDE0C08639D3}"/>
    <cellStyle name="40 % - Accent1 11 3 2 2" xfId="7977" xr:uid="{C3BE5EDC-8DC0-4AAC-94B8-30F4A9F731CF}"/>
    <cellStyle name="40 % - Accent1 11 3 2 3" xfId="12231" xr:uid="{7D2731CA-2367-4FF9-9705-B701E025932A}"/>
    <cellStyle name="40 % - Accent1 11 3 3" xfId="5870" xr:uid="{8CD3615E-38CA-49E9-A448-228B9A0851F5}"/>
    <cellStyle name="40 % - Accent1 11 3 4" xfId="10124" xr:uid="{1CC56E4A-48FA-4AD1-8F71-2E7F867DFE92}"/>
    <cellStyle name="40 % - Accent1 11 4" xfId="3058" xr:uid="{0600FBCE-9F5B-4B50-BA4C-E4B37F08D557}"/>
    <cellStyle name="40 % - Accent1 11 4 2" xfId="7274" xr:uid="{2E495773-C210-4441-BBCF-FD0CDE9BE918}"/>
    <cellStyle name="40 % - Accent1 11 4 3" xfId="11528" xr:uid="{416D6FE0-6EB0-4D9A-AC64-57A7B8123441}"/>
    <cellStyle name="40 % - Accent1 11 5" xfId="5167" xr:uid="{1DE26152-8239-4D55-A694-40F242AD0843}"/>
    <cellStyle name="40 % - Accent1 11 6" xfId="9384" xr:uid="{C6F77998-24B4-41A8-AEDF-AE246B06D168}"/>
    <cellStyle name="40 % - Accent1 12" xfId="288" xr:uid="{00000000-0005-0000-0000-0000DF020000}"/>
    <cellStyle name="40 % - Accent1 13" xfId="289" xr:uid="{00000000-0005-0000-0000-0000E0020000}"/>
    <cellStyle name="40 % - Accent1 2" xfId="290" xr:uid="{00000000-0005-0000-0000-0000E1020000}"/>
    <cellStyle name="40 % - Accent1 2 10" xfId="291" xr:uid="{00000000-0005-0000-0000-0000E2020000}"/>
    <cellStyle name="40 % - Accent1 2 10 2" xfId="2355" xr:uid="{00000000-0005-0000-0000-0000E3020000}"/>
    <cellStyle name="40 % - Accent1 2 10 2 2" xfId="4464" xr:uid="{9269ED9B-FBB9-4EA5-B378-AA6E098F8233}"/>
    <cellStyle name="40 % - Accent1 2 10 2 2 2" xfId="8680" xr:uid="{38DA3B98-411F-4175-92BF-7E8B8DAA2A67}"/>
    <cellStyle name="40 % - Accent1 2 10 2 2 3" xfId="12934" xr:uid="{FD0DEC34-42B7-441A-BBF2-05DBA8A7AAC1}"/>
    <cellStyle name="40 % - Accent1 2 10 2 3" xfId="6573" xr:uid="{AF3E7F10-AEBB-491E-BE5B-D3B71B5D5A1F}"/>
    <cellStyle name="40 % - Accent1 2 10 2 4" xfId="10827" xr:uid="{2622E0CF-288F-4B4E-B02F-D05F34277C06}"/>
    <cellStyle name="40 % - Accent1 2 10 3" xfId="1653" xr:uid="{00000000-0005-0000-0000-0000E4020000}"/>
    <cellStyle name="40 % - Accent1 2 10 3 2" xfId="3762" xr:uid="{5BD5E33C-8A94-453F-AE8C-51BFBD52FB32}"/>
    <cellStyle name="40 % - Accent1 2 10 3 2 2" xfId="7978" xr:uid="{915224BF-6CAC-4768-8CBB-A0D87262F521}"/>
    <cellStyle name="40 % - Accent1 2 10 3 2 3" xfId="12232" xr:uid="{34E6B971-9021-4DEA-ACCA-261464A8556D}"/>
    <cellStyle name="40 % - Accent1 2 10 3 3" xfId="5871" xr:uid="{22F9E96F-C5E0-4238-AE5A-9517E2314368}"/>
    <cellStyle name="40 % - Accent1 2 10 3 4" xfId="10125" xr:uid="{D2A71D31-6BC7-465A-A4B4-D07BB2F915EF}"/>
    <cellStyle name="40 % - Accent1 2 10 4" xfId="3059" xr:uid="{7C064C34-C9F6-46FB-B566-1DB123C62E43}"/>
    <cellStyle name="40 % - Accent1 2 10 4 2" xfId="7275" xr:uid="{6A32DF41-8FA9-49CE-98E3-9B260F12219C}"/>
    <cellStyle name="40 % - Accent1 2 10 4 3" xfId="11529" xr:uid="{B42E2E5C-B943-4F5A-9EA8-F494F495937E}"/>
    <cellStyle name="40 % - Accent1 2 10 5" xfId="5168" xr:uid="{F033C25A-89C8-41AC-BA4C-B3AB44F1E53C}"/>
    <cellStyle name="40 % - Accent1 2 10 6" xfId="9385" xr:uid="{477157D4-CF90-4520-A64D-956FE729C683}"/>
    <cellStyle name="40 % - Accent1 2 11" xfId="292" xr:uid="{00000000-0005-0000-0000-0000E5020000}"/>
    <cellStyle name="40 % - Accent1 2 11 2" xfId="2356" xr:uid="{00000000-0005-0000-0000-0000E6020000}"/>
    <cellStyle name="40 % - Accent1 2 11 2 2" xfId="4465" xr:uid="{3C9ED57D-147A-498A-8F4F-261B9EF36569}"/>
    <cellStyle name="40 % - Accent1 2 11 2 2 2" xfId="8681" xr:uid="{94BF807F-DF64-4724-8961-A0DDC303DE07}"/>
    <cellStyle name="40 % - Accent1 2 11 2 2 3" xfId="12935" xr:uid="{554A1DB2-579B-45C5-81A9-8AC0AE8886D2}"/>
    <cellStyle name="40 % - Accent1 2 11 2 3" xfId="6574" xr:uid="{FAED79F5-F81E-44F5-AFB4-7E85150FA0AA}"/>
    <cellStyle name="40 % - Accent1 2 11 2 4" xfId="10828" xr:uid="{37698D95-C83D-400B-B78A-C7CD8839F141}"/>
    <cellStyle name="40 % - Accent1 2 11 3" xfId="1654" xr:uid="{00000000-0005-0000-0000-0000E7020000}"/>
    <cellStyle name="40 % - Accent1 2 11 3 2" xfId="3763" xr:uid="{58B4F3DD-871C-4D93-84BD-EA9B1BB1A012}"/>
    <cellStyle name="40 % - Accent1 2 11 3 2 2" xfId="7979" xr:uid="{E83A585E-776F-4382-8BB0-9AF4A2D2EC04}"/>
    <cellStyle name="40 % - Accent1 2 11 3 2 3" xfId="12233" xr:uid="{0FE9D2D8-C2D5-4504-B3D3-90CF74238458}"/>
    <cellStyle name="40 % - Accent1 2 11 3 3" xfId="5872" xr:uid="{478DBD1C-2A08-4AA2-9176-F4F03129BF5B}"/>
    <cellStyle name="40 % - Accent1 2 11 3 4" xfId="10126" xr:uid="{8FC6FEBE-3945-417E-9054-AC47E08A7AA0}"/>
    <cellStyle name="40 % - Accent1 2 11 4" xfId="3060" xr:uid="{E977EEF5-A590-40D6-8339-48285EA9C668}"/>
    <cellStyle name="40 % - Accent1 2 11 4 2" xfId="7276" xr:uid="{2CF7B31A-C6AF-4459-B579-2FAA0465779F}"/>
    <cellStyle name="40 % - Accent1 2 11 4 3" xfId="11530" xr:uid="{35FC5D6D-CD9B-4F58-933A-CE78EB814DBC}"/>
    <cellStyle name="40 % - Accent1 2 11 5" xfId="5169" xr:uid="{186EAEBD-8A0C-47FE-BB7F-A11F0FA17D43}"/>
    <cellStyle name="40 % - Accent1 2 11 6" xfId="9386" xr:uid="{41748445-BEA4-42EF-8DC0-F5F0DBBD110A}"/>
    <cellStyle name="40 % - Accent1 2 12" xfId="293" xr:uid="{00000000-0005-0000-0000-0000E8020000}"/>
    <cellStyle name="40 % - Accent1 2 13" xfId="294" xr:uid="{00000000-0005-0000-0000-0000E9020000}"/>
    <cellStyle name="40 % - Accent1 2 14" xfId="295" xr:uid="{00000000-0005-0000-0000-0000EA020000}"/>
    <cellStyle name="40 % - Accent1 2 2" xfId="296" xr:uid="{00000000-0005-0000-0000-0000EB020000}"/>
    <cellStyle name="40 % - Accent1 2 2 10" xfId="5170" xr:uid="{56AAB63A-77B4-4F63-ACA6-185C5C547A1C}"/>
    <cellStyle name="40 % - Accent1 2 2 11" xfId="9387" xr:uid="{592F172B-50B3-4E36-B34C-BAF1FFAD509B}"/>
    <cellStyle name="40 % - Accent1 2 2 2" xfId="297" xr:uid="{00000000-0005-0000-0000-0000EC020000}"/>
    <cellStyle name="40 % - Accent1 2 2 2 2" xfId="2358" xr:uid="{00000000-0005-0000-0000-0000ED020000}"/>
    <cellStyle name="40 % - Accent1 2 2 2 2 2" xfId="4467" xr:uid="{072D155C-92BB-44B9-BB5B-8E80F6325527}"/>
    <cellStyle name="40 % - Accent1 2 2 2 2 2 2" xfId="8683" xr:uid="{B88CCFF4-F63A-4D7A-96B9-D4C6510D8B5F}"/>
    <cellStyle name="40 % - Accent1 2 2 2 2 2 3" xfId="12937" xr:uid="{9CCCDF52-5901-49EE-9751-5DA3D34845AD}"/>
    <cellStyle name="40 % - Accent1 2 2 2 2 3" xfId="6576" xr:uid="{62518A97-A057-4D39-8FC9-FCC49494F379}"/>
    <cellStyle name="40 % - Accent1 2 2 2 2 4" xfId="10830" xr:uid="{A87A6257-B413-4ED5-A41C-2268F17747F5}"/>
    <cellStyle name="40 % - Accent1 2 2 2 3" xfId="1656" xr:uid="{00000000-0005-0000-0000-0000EE020000}"/>
    <cellStyle name="40 % - Accent1 2 2 2 3 2" xfId="3765" xr:uid="{F90B66E5-56B8-4531-99DE-D6F5DD0F3D52}"/>
    <cellStyle name="40 % - Accent1 2 2 2 3 2 2" xfId="7981" xr:uid="{C72E88CF-2A4D-4C7E-B541-63425DD9B638}"/>
    <cellStyle name="40 % - Accent1 2 2 2 3 2 3" xfId="12235" xr:uid="{95CF2E69-BBF5-4785-ABDE-2F2CB5F3C8BF}"/>
    <cellStyle name="40 % - Accent1 2 2 2 3 3" xfId="5874" xr:uid="{5BE1338C-D72D-42BB-BF42-9A5335605B2F}"/>
    <cellStyle name="40 % - Accent1 2 2 2 3 4" xfId="10128" xr:uid="{65E0C083-40EF-4366-8747-6B1F8578D229}"/>
    <cellStyle name="40 % - Accent1 2 2 2 4" xfId="3062" xr:uid="{16F37BA6-A203-4FAF-84C7-BA8C79AB8BAA}"/>
    <cellStyle name="40 % - Accent1 2 2 2 4 2" xfId="7278" xr:uid="{35001DFC-24C4-4D87-97CF-FC1603F63A97}"/>
    <cellStyle name="40 % - Accent1 2 2 2 4 3" xfId="11532" xr:uid="{3A8537D8-3CFB-4A07-BB8C-22B08E7557AF}"/>
    <cellStyle name="40 % - Accent1 2 2 2 5" xfId="5171" xr:uid="{1E828533-2798-4607-BA5D-D9E0C135D4BE}"/>
    <cellStyle name="40 % - Accent1 2 2 2 6" xfId="9388" xr:uid="{72DBFAB8-792D-4706-87E4-5DBA72CF8880}"/>
    <cellStyle name="40 % - Accent1 2 2 3" xfId="298" xr:uid="{00000000-0005-0000-0000-0000EF020000}"/>
    <cellStyle name="40 % - Accent1 2 2 3 2" xfId="2359" xr:uid="{00000000-0005-0000-0000-0000F0020000}"/>
    <cellStyle name="40 % - Accent1 2 2 3 2 2" xfId="4468" xr:uid="{8059C166-86C5-4F37-965D-256FA4648739}"/>
    <cellStyle name="40 % - Accent1 2 2 3 2 2 2" xfId="8684" xr:uid="{93C42F03-8F11-485D-B715-7E2D625998B2}"/>
    <cellStyle name="40 % - Accent1 2 2 3 2 2 3" xfId="12938" xr:uid="{1AE7BE78-A1BA-4F1B-89EB-C3BFE5B5B508}"/>
    <cellStyle name="40 % - Accent1 2 2 3 2 3" xfId="6577" xr:uid="{7F99E978-0FDE-4D03-8CCB-41AC32F0DCA7}"/>
    <cellStyle name="40 % - Accent1 2 2 3 2 4" xfId="10831" xr:uid="{32CD0EB9-70F0-432D-BF67-71AA993E5F83}"/>
    <cellStyle name="40 % - Accent1 2 2 3 3" xfId="1657" xr:uid="{00000000-0005-0000-0000-0000F1020000}"/>
    <cellStyle name="40 % - Accent1 2 2 3 3 2" xfId="3766" xr:uid="{EEDD9351-C4D6-4EDB-8B15-E0B7E8836929}"/>
    <cellStyle name="40 % - Accent1 2 2 3 3 2 2" xfId="7982" xr:uid="{4CF801A1-F354-4C34-BEBB-48939BBF4C40}"/>
    <cellStyle name="40 % - Accent1 2 2 3 3 2 3" xfId="12236" xr:uid="{43C181F2-0A4F-46DB-B556-BAF83200539D}"/>
    <cellStyle name="40 % - Accent1 2 2 3 3 3" xfId="5875" xr:uid="{7E594B3C-270A-49E1-939B-3DD002C6DDD9}"/>
    <cellStyle name="40 % - Accent1 2 2 3 3 4" xfId="10129" xr:uid="{56728F50-DBBC-40DC-A225-A968C023D084}"/>
    <cellStyle name="40 % - Accent1 2 2 3 4" xfId="3063" xr:uid="{A247944A-F144-424C-8080-F544703AF772}"/>
    <cellStyle name="40 % - Accent1 2 2 3 4 2" xfId="7279" xr:uid="{2B4EC1BA-593A-498E-A9D4-21402052831F}"/>
    <cellStyle name="40 % - Accent1 2 2 3 4 3" xfId="11533" xr:uid="{F88164B2-934A-45F0-94B5-C1581CA827C8}"/>
    <cellStyle name="40 % - Accent1 2 2 3 5" xfId="5172" xr:uid="{B208A268-419C-4FB7-A7B8-16019576ED4B}"/>
    <cellStyle name="40 % - Accent1 2 2 3 6" xfId="9389" xr:uid="{09AC1FBF-4FA6-4224-B62F-19EFA5E5A2A0}"/>
    <cellStyle name="40 % - Accent1 2 2 4" xfId="299" xr:uid="{00000000-0005-0000-0000-0000F2020000}"/>
    <cellStyle name="40 % - Accent1 2 2 4 2" xfId="2360" xr:uid="{00000000-0005-0000-0000-0000F3020000}"/>
    <cellStyle name="40 % - Accent1 2 2 4 2 2" xfId="4469" xr:uid="{9B17ACBA-E6FC-4A23-9EFC-E414F97C9434}"/>
    <cellStyle name="40 % - Accent1 2 2 4 2 2 2" xfId="8685" xr:uid="{17629DCC-DD17-4BFF-81EC-C03BDEB1B585}"/>
    <cellStyle name="40 % - Accent1 2 2 4 2 2 3" xfId="12939" xr:uid="{B25D64C6-6201-484B-8D28-FB5F7EE1A05E}"/>
    <cellStyle name="40 % - Accent1 2 2 4 2 3" xfId="6578" xr:uid="{E3EE03BC-2602-4467-B784-8AF1ED5486E0}"/>
    <cellStyle name="40 % - Accent1 2 2 4 2 4" xfId="10832" xr:uid="{232A0C96-75DD-4A8B-B9AD-8EFB12EBD82F}"/>
    <cellStyle name="40 % - Accent1 2 2 4 3" xfId="1658" xr:uid="{00000000-0005-0000-0000-0000F4020000}"/>
    <cellStyle name="40 % - Accent1 2 2 4 3 2" xfId="3767" xr:uid="{3B35AD15-9EDA-4AC7-A3C6-3F9E2CBD61A8}"/>
    <cellStyle name="40 % - Accent1 2 2 4 3 2 2" xfId="7983" xr:uid="{898C3C41-565E-4784-B82C-2ECACD8C6EDF}"/>
    <cellStyle name="40 % - Accent1 2 2 4 3 2 3" xfId="12237" xr:uid="{C6EEED0B-CC7B-41B0-8AF9-214768453088}"/>
    <cellStyle name="40 % - Accent1 2 2 4 3 3" xfId="5876" xr:uid="{56DF6FC1-0584-4440-8F07-8EA145985E47}"/>
    <cellStyle name="40 % - Accent1 2 2 4 3 4" xfId="10130" xr:uid="{66CAC7E4-3213-42CA-AE4F-230706EFC237}"/>
    <cellStyle name="40 % - Accent1 2 2 4 4" xfId="3064" xr:uid="{64141F32-813C-48FD-AD85-230F2CA307FF}"/>
    <cellStyle name="40 % - Accent1 2 2 4 4 2" xfId="7280" xr:uid="{EA751239-2899-4D6E-9A26-F7FC0FA3F791}"/>
    <cellStyle name="40 % - Accent1 2 2 4 4 3" xfId="11534" xr:uid="{F81C7522-7864-45B1-AD57-C1C3D0819066}"/>
    <cellStyle name="40 % - Accent1 2 2 4 5" xfId="5173" xr:uid="{D8E9C05D-D119-494A-8F6B-6B64FB37677C}"/>
    <cellStyle name="40 % - Accent1 2 2 4 6" xfId="9390" xr:uid="{BE8E1FEE-1969-4113-82E4-F7A0B765EB52}"/>
    <cellStyle name="40 % - Accent1 2 2 5" xfId="300" xr:uid="{00000000-0005-0000-0000-0000F5020000}"/>
    <cellStyle name="40 % - Accent1 2 2 5 2" xfId="2361" xr:uid="{00000000-0005-0000-0000-0000F6020000}"/>
    <cellStyle name="40 % - Accent1 2 2 5 2 2" xfId="4470" xr:uid="{8CE725E5-5FCD-4A2D-88F9-65AAC6D6BE2A}"/>
    <cellStyle name="40 % - Accent1 2 2 5 2 2 2" xfId="8686" xr:uid="{F1ABDE7A-1E0C-42D0-827D-0D32BEFA5F23}"/>
    <cellStyle name="40 % - Accent1 2 2 5 2 2 3" xfId="12940" xr:uid="{F3CFD921-59AB-40CA-9FE1-073497493561}"/>
    <cellStyle name="40 % - Accent1 2 2 5 2 3" xfId="6579" xr:uid="{1A6B76EF-B617-4AE7-BE44-23214863D1D6}"/>
    <cellStyle name="40 % - Accent1 2 2 5 2 4" xfId="10833" xr:uid="{38A5F92F-EA67-43D4-935A-4CE476248FAB}"/>
    <cellStyle name="40 % - Accent1 2 2 5 3" xfId="1659" xr:uid="{00000000-0005-0000-0000-0000F7020000}"/>
    <cellStyle name="40 % - Accent1 2 2 5 3 2" xfId="3768" xr:uid="{821EA77C-296E-4F89-8B94-E39A87B40086}"/>
    <cellStyle name="40 % - Accent1 2 2 5 3 2 2" xfId="7984" xr:uid="{434BF948-A14F-40E3-B830-A1EF7F79127A}"/>
    <cellStyle name="40 % - Accent1 2 2 5 3 2 3" xfId="12238" xr:uid="{F7FE5E3C-DAAF-49DA-89F4-D664E9E5131B}"/>
    <cellStyle name="40 % - Accent1 2 2 5 3 3" xfId="5877" xr:uid="{9DB09F80-2FF3-4809-8423-8F4B029FBC49}"/>
    <cellStyle name="40 % - Accent1 2 2 5 3 4" xfId="10131" xr:uid="{D050556F-5A3B-4479-8869-746B9B8A0DEB}"/>
    <cellStyle name="40 % - Accent1 2 2 5 4" xfId="3065" xr:uid="{83A20471-23AC-4DB2-BA71-81DCDA47C687}"/>
    <cellStyle name="40 % - Accent1 2 2 5 4 2" xfId="7281" xr:uid="{4AE98791-942C-4308-BEA3-162EF2E56187}"/>
    <cellStyle name="40 % - Accent1 2 2 5 4 3" xfId="11535" xr:uid="{6D342105-45E4-4A64-90CD-FD2C6906EE77}"/>
    <cellStyle name="40 % - Accent1 2 2 5 5" xfId="5174" xr:uid="{2E90CFA8-2126-40A3-99D2-E9C0FF018862}"/>
    <cellStyle name="40 % - Accent1 2 2 5 6" xfId="9391" xr:uid="{1D940271-7228-4287-90ED-1AE7E762919A}"/>
    <cellStyle name="40 % - Accent1 2 2 6" xfId="301" xr:uid="{00000000-0005-0000-0000-0000F8020000}"/>
    <cellStyle name="40 % - Accent1 2 2 6 2" xfId="2362" xr:uid="{00000000-0005-0000-0000-0000F9020000}"/>
    <cellStyle name="40 % - Accent1 2 2 6 2 2" xfId="4471" xr:uid="{BDFBD709-705B-4DE6-8092-351CFFFC2895}"/>
    <cellStyle name="40 % - Accent1 2 2 6 2 2 2" xfId="8687" xr:uid="{0176CC7D-342A-4408-8F24-C550038E4CFF}"/>
    <cellStyle name="40 % - Accent1 2 2 6 2 2 3" xfId="12941" xr:uid="{BD1BF1FB-47D7-4290-9E1E-003FE395B6DF}"/>
    <cellStyle name="40 % - Accent1 2 2 6 2 3" xfId="6580" xr:uid="{AE2CA31E-EA43-4D38-A3AB-3B39218004B8}"/>
    <cellStyle name="40 % - Accent1 2 2 6 2 4" xfId="10834" xr:uid="{F3E33D3C-ACBC-4419-B5CE-7FABE431A9B6}"/>
    <cellStyle name="40 % - Accent1 2 2 6 3" xfId="1660" xr:uid="{00000000-0005-0000-0000-0000FA020000}"/>
    <cellStyle name="40 % - Accent1 2 2 6 3 2" xfId="3769" xr:uid="{33747182-6E8C-4C82-9AFC-E7F951BF1428}"/>
    <cellStyle name="40 % - Accent1 2 2 6 3 2 2" xfId="7985" xr:uid="{C9B79414-4E62-4C3C-8102-B50817C23B81}"/>
    <cellStyle name="40 % - Accent1 2 2 6 3 2 3" xfId="12239" xr:uid="{C35A9BFE-3783-4480-8890-74ECC5CE7C91}"/>
    <cellStyle name="40 % - Accent1 2 2 6 3 3" xfId="5878" xr:uid="{F81746EB-3F42-4E50-B1C8-966539B4971C}"/>
    <cellStyle name="40 % - Accent1 2 2 6 3 4" xfId="10132" xr:uid="{E6D37303-69E9-4A1A-86A2-A6237B05BD6B}"/>
    <cellStyle name="40 % - Accent1 2 2 6 4" xfId="3066" xr:uid="{1E44076F-FE7E-4D94-BFBE-79E0D8D7AE13}"/>
    <cellStyle name="40 % - Accent1 2 2 6 4 2" xfId="7282" xr:uid="{7BE8CDDD-C69B-4918-89B6-82F4FD16A41C}"/>
    <cellStyle name="40 % - Accent1 2 2 6 4 3" xfId="11536" xr:uid="{04D159FF-4B47-4C7C-9C37-FB66E792BDA4}"/>
    <cellStyle name="40 % - Accent1 2 2 6 5" xfId="5175" xr:uid="{1BBD90CE-DEAB-4EF8-84E0-14C1A09283F3}"/>
    <cellStyle name="40 % - Accent1 2 2 6 6" xfId="9392" xr:uid="{C5D86D1A-9116-4CAD-A910-4498B402C559}"/>
    <cellStyle name="40 % - Accent1 2 2 7" xfId="2357" xr:uid="{00000000-0005-0000-0000-0000FB020000}"/>
    <cellStyle name="40 % - Accent1 2 2 7 2" xfId="4466" xr:uid="{B12C9ED0-FB4D-48DF-A9F9-5B61FD31703B}"/>
    <cellStyle name="40 % - Accent1 2 2 7 2 2" xfId="8682" xr:uid="{C74AE71E-9BB7-47C8-AEFC-F372771A08A3}"/>
    <cellStyle name="40 % - Accent1 2 2 7 2 3" xfId="12936" xr:uid="{F2B21BA1-07A7-4C4C-A45E-51E6D0E2A4B4}"/>
    <cellStyle name="40 % - Accent1 2 2 7 3" xfId="6575" xr:uid="{3BAC3EAA-A20B-4BB8-83E6-BC7EEBBC8BB0}"/>
    <cellStyle name="40 % - Accent1 2 2 7 4" xfId="10829" xr:uid="{653685D1-B959-4CFD-B3E4-91BDC4C75C74}"/>
    <cellStyle name="40 % - Accent1 2 2 8" xfId="1655" xr:uid="{00000000-0005-0000-0000-0000FC020000}"/>
    <cellStyle name="40 % - Accent1 2 2 8 2" xfId="3764" xr:uid="{BD340ADA-BB74-4D41-A375-D7497BA2D977}"/>
    <cellStyle name="40 % - Accent1 2 2 8 2 2" xfId="7980" xr:uid="{F7C51113-E5E9-444B-B08B-531858DE57DF}"/>
    <cellStyle name="40 % - Accent1 2 2 8 2 3" xfId="12234" xr:uid="{C78FF572-29B1-4785-8824-38A3CF4CF5E2}"/>
    <cellStyle name="40 % - Accent1 2 2 8 3" xfId="5873" xr:uid="{BFCE8880-5A3D-4FF2-862C-ED023766456D}"/>
    <cellStyle name="40 % - Accent1 2 2 8 4" xfId="10127" xr:uid="{219458F4-ED88-4D57-A4DF-38A38BF8A938}"/>
    <cellStyle name="40 % - Accent1 2 2 9" xfId="3061" xr:uid="{258F4C56-B978-4927-B159-EE63070F83E0}"/>
    <cellStyle name="40 % - Accent1 2 2 9 2" xfId="7277" xr:uid="{5A440A11-D573-40B2-8E63-6391DA1C9938}"/>
    <cellStyle name="40 % - Accent1 2 2 9 3" xfId="11531" xr:uid="{BB2627F0-710B-4C3C-ABC7-9B804047059C}"/>
    <cellStyle name="40 % - Accent1 2 3" xfId="302" xr:uid="{00000000-0005-0000-0000-0000FD020000}"/>
    <cellStyle name="40 % - Accent1 2 4" xfId="303" xr:uid="{00000000-0005-0000-0000-0000FE020000}"/>
    <cellStyle name="40 % - Accent1 2 4 2" xfId="304" xr:uid="{00000000-0005-0000-0000-0000FF020000}"/>
    <cellStyle name="40 % - Accent1 2 4 2 2" xfId="2363" xr:uid="{00000000-0005-0000-0000-000000030000}"/>
    <cellStyle name="40 % - Accent1 2 4 2 2 2" xfId="4472" xr:uid="{4E31C1DE-A9A5-4121-A27A-D4E57E66FE73}"/>
    <cellStyle name="40 % - Accent1 2 4 2 2 2 2" xfId="8688" xr:uid="{6667B424-AFBB-4575-BA9B-6A0C073A6C97}"/>
    <cellStyle name="40 % - Accent1 2 4 2 2 2 3" xfId="12942" xr:uid="{5D53B385-957F-44DB-81CD-982F15C29CB1}"/>
    <cellStyle name="40 % - Accent1 2 4 2 2 3" xfId="6581" xr:uid="{0957B101-7599-4566-82E0-1CFD2CADB2A8}"/>
    <cellStyle name="40 % - Accent1 2 4 2 2 4" xfId="10835" xr:uid="{41362128-F836-42AA-B5C2-3904610C53E2}"/>
    <cellStyle name="40 % - Accent1 2 4 2 3" xfId="1661" xr:uid="{00000000-0005-0000-0000-000001030000}"/>
    <cellStyle name="40 % - Accent1 2 4 2 3 2" xfId="3770" xr:uid="{3F9BF34D-323F-42DC-97B6-97013E73DBF1}"/>
    <cellStyle name="40 % - Accent1 2 4 2 3 2 2" xfId="7986" xr:uid="{256B1771-F533-4ECB-A2F8-EC5C1551C3C4}"/>
    <cellStyle name="40 % - Accent1 2 4 2 3 2 3" xfId="12240" xr:uid="{C79EDD9A-7EAE-4041-9BCF-3CB5BFF572F0}"/>
    <cellStyle name="40 % - Accent1 2 4 2 3 3" xfId="5879" xr:uid="{D7978603-07CF-4E6C-B5B7-F6433CE4FA77}"/>
    <cellStyle name="40 % - Accent1 2 4 2 3 4" xfId="10133" xr:uid="{4180BD27-DE2A-4436-B802-980207668C4C}"/>
    <cellStyle name="40 % - Accent1 2 4 2 4" xfId="3067" xr:uid="{BB27D56F-69BC-4150-B706-2EE3780CB7E0}"/>
    <cellStyle name="40 % - Accent1 2 4 2 4 2" xfId="7283" xr:uid="{F2A45766-BA13-4134-A04B-EE3567FBA4FE}"/>
    <cellStyle name="40 % - Accent1 2 4 2 4 3" xfId="11537" xr:uid="{523D48F4-7787-4074-9617-D0FE6AF378B9}"/>
    <cellStyle name="40 % - Accent1 2 4 2 5" xfId="5176" xr:uid="{56C9475F-8739-4946-974D-99F76FAD2257}"/>
    <cellStyle name="40 % - Accent1 2 4 2 6" xfId="9393" xr:uid="{D4C9E1DA-C7EB-4329-A95D-67AA665D1526}"/>
    <cellStyle name="40 % - Accent1 2 5" xfId="305" xr:uid="{00000000-0005-0000-0000-000002030000}"/>
    <cellStyle name="40 % - Accent1 2 5 10" xfId="5177" xr:uid="{FC96D840-6306-41C9-854F-0CD9E50FFA7E}"/>
    <cellStyle name="40 % - Accent1 2 5 11" xfId="9394" xr:uid="{91CB9170-5134-4054-9264-5C98A9610918}"/>
    <cellStyle name="40 % - Accent1 2 5 2" xfId="306" xr:uid="{00000000-0005-0000-0000-000003030000}"/>
    <cellStyle name="40 % - Accent1 2 5 2 2" xfId="2365" xr:uid="{00000000-0005-0000-0000-000004030000}"/>
    <cellStyle name="40 % - Accent1 2 5 2 2 2" xfId="4474" xr:uid="{4E1E538B-3F37-47C5-AEFB-C1A621664551}"/>
    <cellStyle name="40 % - Accent1 2 5 2 2 2 2" xfId="8690" xr:uid="{82408D93-0474-4BBA-9A6F-A21B72F862FE}"/>
    <cellStyle name="40 % - Accent1 2 5 2 2 2 3" xfId="12944" xr:uid="{B5CB20F1-5CC5-4207-A5B0-B6C155A9527C}"/>
    <cellStyle name="40 % - Accent1 2 5 2 2 3" xfId="6583" xr:uid="{9C16D84E-3F77-4FF1-A453-3ABDE39AF198}"/>
    <cellStyle name="40 % - Accent1 2 5 2 2 4" xfId="10837" xr:uid="{0FDECDA4-2DCD-4619-948A-BCA2D918FAB5}"/>
    <cellStyle name="40 % - Accent1 2 5 2 3" xfId="1663" xr:uid="{00000000-0005-0000-0000-000005030000}"/>
    <cellStyle name="40 % - Accent1 2 5 2 3 2" xfId="3772" xr:uid="{FE77873D-6823-4C76-822E-B0543EE27E85}"/>
    <cellStyle name="40 % - Accent1 2 5 2 3 2 2" xfId="7988" xr:uid="{42231DAB-CDBF-4F2B-8C2A-9C75F21D225A}"/>
    <cellStyle name="40 % - Accent1 2 5 2 3 2 3" xfId="12242" xr:uid="{CF59069B-F22A-40CD-A292-39E454C1E870}"/>
    <cellStyle name="40 % - Accent1 2 5 2 3 3" xfId="5881" xr:uid="{5ADDC04C-EE14-40BA-A2AE-1D6D236005E2}"/>
    <cellStyle name="40 % - Accent1 2 5 2 3 4" xfId="10135" xr:uid="{85E9F209-1282-4710-9DDE-651E3255BF20}"/>
    <cellStyle name="40 % - Accent1 2 5 2 4" xfId="3069" xr:uid="{A37B0D1E-DDE8-4517-A799-CFBCD437F1FC}"/>
    <cellStyle name="40 % - Accent1 2 5 2 4 2" xfId="7285" xr:uid="{2AEE7972-89B2-4E33-941B-04F44BC952EE}"/>
    <cellStyle name="40 % - Accent1 2 5 2 4 3" xfId="11539" xr:uid="{F250180C-1B53-4870-9312-1F7E733B11B7}"/>
    <cellStyle name="40 % - Accent1 2 5 2 5" xfId="5178" xr:uid="{F57B8C79-E163-41FE-A821-03DBD906C9E2}"/>
    <cellStyle name="40 % - Accent1 2 5 2 6" xfId="9395" xr:uid="{79F17B8D-1A78-4229-BB50-41190A051951}"/>
    <cellStyle name="40 % - Accent1 2 5 3" xfId="307" xr:uid="{00000000-0005-0000-0000-000006030000}"/>
    <cellStyle name="40 % - Accent1 2 5 3 2" xfId="2366" xr:uid="{00000000-0005-0000-0000-000007030000}"/>
    <cellStyle name="40 % - Accent1 2 5 3 2 2" xfId="4475" xr:uid="{43A77F27-521A-431D-A8CF-9D272E97ADC1}"/>
    <cellStyle name="40 % - Accent1 2 5 3 2 2 2" xfId="8691" xr:uid="{1D056EBE-AD65-4A29-ACCC-791AA165E5A6}"/>
    <cellStyle name="40 % - Accent1 2 5 3 2 2 3" xfId="12945" xr:uid="{84055D95-7A57-48D1-ABF8-12D07AF84284}"/>
    <cellStyle name="40 % - Accent1 2 5 3 2 3" xfId="6584" xr:uid="{D35656FA-C253-4533-B810-A02F5E90A73B}"/>
    <cellStyle name="40 % - Accent1 2 5 3 2 4" xfId="10838" xr:uid="{ADA8BCB2-1276-45F5-9E7B-28937A517959}"/>
    <cellStyle name="40 % - Accent1 2 5 3 3" xfId="1664" xr:uid="{00000000-0005-0000-0000-000008030000}"/>
    <cellStyle name="40 % - Accent1 2 5 3 3 2" xfId="3773" xr:uid="{1FBC12AD-F5F4-456E-8F86-E2C92F6B5D2C}"/>
    <cellStyle name="40 % - Accent1 2 5 3 3 2 2" xfId="7989" xr:uid="{9117070A-2056-4B2D-9D63-AF4C6908B787}"/>
    <cellStyle name="40 % - Accent1 2 5 3 3 2 3" xfId="12243" xr:uid="{CC63593D-F56A-45EE-BAB5-13950041C7D4}"/>
    <cellStyle name="40 % - Accent1 2 5 3 3 3" xfId="5882" xr:uid="{CC1AE224-F9BC-4003-A2CF-76B07F08FDB4}"/>
    <cellStyle name="40 % - Accent1 2 5 3 3 4" xfId="10136" xr:uid="{9F27B96E-D387-4318-83E5-383A1DE94705}"/>
    <cellStyle name="40 % - Accent1 2 5 3 4" xfId="3070" xr:uid="{5168795C-89D0-4A04-8602-4F7DAA367721}"/>
    <cellStyle name="40 % - Accent1 2 5 3 4 2" xfId="7286" xr:uid="{C6AAADA4-1946-4441-BFFF-F6FF81405744}"/>
    <cellStyle name="40 % - Accent1 2 5 3 4 3" xfId="11540" xr:uid="{3BAE9FB9-1CCC-4045-A0F2-98E03FA4B8F5}"/>
    <cellStyle name="40 % - Accent1 2 5 3 5" xfId="5179" xr:uid="{1EE02FFD-C8B3-41DA-ADB2-8E061128AF5E}"/>
    <cellStyle name="40 % - Accent1 2 5 3 6" xfId="9396" xr:uid="{FF3B25FA-C1D1-4A68-B0DA-13CBE3F04A38}"/>
    <cellStyle name="40 % - Accent1 2 5 4" xfId="308" xr:uid="{00000000-0005-0000-0000-000009030000}"/>
    <cellStyle name="40 % - Accent1 2 5 4 2" xfId="2367" xr:uid="{00000000-0005-0000-0000-00000A030000}"/>
    <cellStyle name="40 % - Accent1 2 5 4 2 2" xfId="4476" xr:uid="{81BFF869-5251-4359-8167-BE29A3152528}"/>
    <cellStyle name="40 % - Accent1 2 5 4 2 2 2" xfId="8692" xr:uid="{91158D78-8736-4183-9DF8-2507D61D3B02}"/>
    <cellStyle name="40 % - Accent1 2 5 4 2 2 3" xfId="12946" xr:uid="{8CD5D580-9F2F-478C-BFB7-3E8EB2DAFA1B}"/>
    <cellStyle name="40 % - Accent1 2 5 4 2 3" xfId="6585" xr:uid="{8FEEF8A3-CAEE-4352-BE7B-48940BBE02CB}"/>
    <cellStyle name="40 % - Accent1 2 5 4 2 4" xfId="10839" xr:uid="{63AB85F1-A5C3-46F3-98A4-763F758C2E99}"/>
    <cellStyle name="40 % - Accent1 2 5 4 3" xfId="1665" xr:uid="{00000000-0005-0000-0000-00000B030000}"/>
    <cellStyle name="40 % - Accent1 2 5 4 3 2" xfId="3774" xr:uid="{1489B47F-F656-4C84-BDF8-1A1A44DA83B0}"/>
    <cellStyle name="40 % - Accent1 2 5 4 3 2 2" xfId="7990" xr:uid="{A5C23E77-9637-426E-B672-A97A81BFEFC7}"/>
    <cellStyle name="40 % - Accent1 2 5 4 3 2 3" xfId="12244" xr:uid="{83BDD706-5CEC-47CD-94E7-007AA5D897E8}"/>
    <cellStyle name="40 % - Accent1 2 5 4 3 3" xfId="5883" xr:uid="{7B8D5165-A0CA-42C5-B71D-054903C67DF1}"/>
    <cellStyle name="40 % - Accent1 2 5 4 3 4" xfId="10137" xr:uid="{CBDFAB02-F17C-4DD6-8248-F8931AADC49F}"/>
    <cellStyle name="40 % - Accent1 2 5 4 4" xfId="3071" xr:uid="{54074A60-CACB-46F6-A40D-996B2195FCDE}"/>
    <cellStyle name="40 % - Accent1 2 5 4 4 2" xfId="7287" xr:uid="{6F560171-E4BA-4708-B473-B7F03A2D7489}"/>
    <cellStyle name="40 % - Accent1 2 5 4 4 3" xfId="11541" xr:uid="{2872783A-7255-4FF2-AFD3-E6B7626527F7}"/>
    <cellStyle name="40 % - Accent1 2 5 4 5" xfId="5180" xr:uid="{14D222E7-89AF-4CF2-B73B-A8742DD331B2}"/>
    <cellStyle name="40 % - Accent1 2 5 4 6" xfId="9397" xr:uid="{76B2BD04-EBEA-44E9-BB4F-17D67301BE7D}"/>
    <cellStyle name="40 % - Accent1 2 5 5" xfId="309" xr:uid="{00000000-0005-0000-0000-00000C030000}"/>
    <cellStyle name="40 % - Accent1 2 5 5 2" xfId="2368" xr:uid="{00000000-0005-0000-0000-00000D030000}"/>
    <cellStyle name="40 % - Accent1 2 5 5 2 2" xfId="4477" xr:uid="{E6CEA6DC-DDD8-4870-AEA1-3EEE7F7A1125}"/>
    <cellStyle name="40 % - Accent1 2 5 5 2 2 2" xfId="8693" xr:uid="{F4398331-CC76-43F2-BFD6-A0DB0E8739BB}"/>
    <cellStyle name="40 % - Accent1 2 5 5 2 2 3" xfId="12947" xr:uid="{4A6CF24E-A9ED-48DA-89A9-4BDD4EE07DDE}"/>
    <cellStyle name="40 % - Accent1 2 5 5 2 3" xfId="6586" xr:uid="{C9735D06-F0F7-4FF2-B396-BD81DFB66FC0}"/>
    <cellStyle name="40 % - Accent1 2 5 5 2 4" xfId="10840" xr:uid="{C1223AFA-CC50-4213-8BC4-9910F1248627}"/>
    <cellStyle name="40 % - Accent1 2 5 5 3" xfId="1666" xr:uid="{00000000-0005-0000-0000-00000E030000}"/>
    <cellStyle name="40 % - Accent1 2 5 5 3 2" xfId="3775" xr:uid="{EABAD432-B319-4072-96DC-9EFAD14D2469}"/>
    <cellStyle name="40 % - Accent1 2 5 5 3 2 2" xfId="7991" xr:uid="{2FC76689-8E81-4676-8059-A1210387F3EE}"/>
    <cellStyle name="40 % - Accent1 2 5 5 3 2 3" xfId="12245" xr:uid="{C9B9C69A-07DA-4F2F-A6EA-7B2F57AB1CD5}"/>
    <cellStyle name="40 % - Accent1 2 5 5 3 3" xfId="5884" xr:uid="{6B2567E1-827A-4C41-8531-B8ABB0D1251F}"/>
    <cellStyle name="40 % - Accent1 2 5 5 3 4" xfId="10138" xr:uid="{DFD3E3B8-9719-4CB1-A0E3-3E465D87E998}"/>
    <cellStyle name="40 % - Accent1 2 5 5 4" xfId="3072" xr:uid="{1E973585-39CC-4E2D-9741-A9291DFE223F}"/>
    <cellStyle name="40 % - Accent1 2 5 5 4 2" xfId="7288" xr:uid="{7E8D520F-1265-4324-A4AF-C11F7C66F7F1}"/>
    <cellStyle name="40 % - Accent1 2 5 5 4 3" xfId="11542" xr:uid="{25A3DC6E-9DD4-4117-8A72-D0DE51153C6E}"/>
    <cellStyle name="40 % - Accent1 2 5 5 5" xfId="5181" xr:uid="{AD43AD0C-C9DD-40D2-9A11-1698BDF4456A}"/>
    <cellStyle name="40 % - Accent1 2 5 5 6" xfId="9398" xr:uid="{B33EC658-6C59-42B8-9A8B-518A49EFFE4A}"/>
    <cellStyle name="40 % - Accent1 2 5 6" xfId="310" xr:uid="{00000000-0005-0000-0000-00000F030000}"/>
    <cellStyle name="40 % - Accent1 2 5 6 2" xfId="2369" xr:uid="{00000000-0005-0000-0000-000010030000}"/>
    <cellStyle name="40 % - Accent1 2 5 6 2 2" xfId="4478" xr:uid="{94C2BF6D-CCBD-4E67-8E03-5F9A4A49263F}"/>
    <cellStyle name="40 % - Accent1 2 5 6 2 2 2" xfId="8694" xr:uid="{BFE36D0B-4B99-44AF-B953-B669DD2CA7C3}"/>
    <cellStyle name="40 % - Accent1 2 5 6 2 2 3" xfId="12948" xr:uid="{926D5200-D152-4C82-9E56-CF7EEBC3757D}"/>
    <cellStyle name="40 % - Accent1 2 5 6 2 3" xfId="6587" xr:uid="{2DB79023-EF85-42ED-9402-33CB4551C45F}"/>
    <cellStyle name="40 % - Accent1 2 5 6 2 4" xfId="10841" xr:uid="{7069E442-452A-4D95-9961-623C3C631CAC}"/>
    <cellStyle name="40 % - Accent1 2 5 6 3" xfId="1667" xr:uid="{00000000-0005-0000-0000-000011030000}"/>
    <cellStyle name="40 % - Accent1 2 5 6 3 2" xfId="3776" xr:uid="{B09D9B19-25D0-4114-B2C3-0C479E85EEDC}"/>
    <cellStyle name="40 % - Accent1 2 5 6 3 2 2" xfId="7992" xr:uid="{B5303F33-51FE-437F-A216-5A6C8D83E4C2}"/>
    <cellStyle name="40 % - Accent1 2 5 6 3 2 3" xfId="12246" xr:uid="{0DE092C0-70E7-4657-B7A5-F6201B3526F8}"/>
    <cellStyle name="40 % - Accent1 2 5 6 3 3" xfId="5885" xr:uid="{751841ED-E1EE-4F86-947E-72EAE6C03F45}"/>
    <cellStyle name="40 % - Accent1 2 5 6 3 4" xfId="10139" xr:uid="{E2411827-2552-45E7-8857-330FDF16D6B1}"/>
    <cellStyle name="40 % - Accent1 2 5 6 4" xfId="3073" xr:uid="{1480F238-3EBA-45D6-A87E-045831109CFA}"/>
    <cellStyle name="40 % - Accent1 2 5 6 4 2" xfId="7289" xr:uid="{0BDF1AF0-673E-4D31-9D64-D3ED6A06374B}"/>
    <cellStyle name="40 % - Accent1 2 5 6 4 3" xfId="11543" xr:uid="{80FDE7E5-07BF-4955-8BEE-E2B1E8F71B88}"/>
    <cellStyle name="40 % - Accent1 2 5 6 5" xfId="5182" xr:uid="{742215C7-4A40-422E-9601-2D565FFF404A}"/>
    <cellStyle name="40 % - Accent1 2 5 6 6" xfId="9399" xr:uid="{D9683B21-A762-439E-8D33-AE0861738C91}"/>
    <cellStyle name="40 % - Accent1 2 5 7" xfId="2364" xr:uid="{00000000-0005-0000-0000-000012030000}"/>
    <cellStyle name="40 % - Accent1 2 5 7 2" xfId="4473" xr:uid="{47C312C6-966C-4F50-95AA-6B6A2D8E097B}"/>
    <cellStyle name="40 % - Accent1 2 5 7 2 2" xfId="8689" xr:uid="{F16ED239-D1C8-4B22-B290-1B3A886A262F}"/>
    <cellStyle name="40 % - Accent1 2 5 7 2 3" xfId="12943" xr:uid="{BA82944B-B5F8-443E-9B89-14F4B099AE65}"/>
    <cellStyle name="40 % - Accent1 2 5 7 3" xfId="6582" xr:uid="{FEA121E3-53E4-446D-AE87-1BF2A0DB806C}"/>
    <cellStyle name="40 % - Accent1 2 5 7 4" xfId="10836" xr:uid="{B9544B3B-F6AA-49F2-8A10-128E98D18D85}"/>
    <cellStyle name="40 % - Accent1 2 5 8" xfId="1662" xr:uid="{00000000-0005-0000-0000-000013030000}"/>
    <cellStyle name="40 % - Accent1 2 5 8 2" xfId="3771" xr:uid="{AAB96C29-D898-4CAF-9B66-F031E9346D0C}"/>
    <cellStyle name="40 % - Accent1 2 5 8 2 2" xfId="7987" xr:uid="{94C83BFA-3BFE-4049-821B-35419B91F7F8}"/>
    <cellStyle name="40 % - Accent1 2 5 8 2 3" xfId="12241" xr:uid="{31947368-902A-4650-98EB-1783DFEE8104}"/>
    <cellStyle name="40 % - Accent1 2 5 8 3" xfId="5880" xr:uid="{54784CFD-E0A2-4C31-84C5-C8FE0569B127}"/>
    <cellStyle name="40 % - Accent1 2 5 8 4" xfId="10134" xr:uid="{A1E57A0F-2B77-4C72-9203-60034A3C82EF}"/>
    <cellStyle name="40 % - Accent1 2 5 9" xfId="3068" xr:uid="{DB3AAABD-6F4C-4B79-A738-72F2C370BEC5}"/>
    <cellStyle name="40 % - Accent1 2 5 9 2" xfId="7284" xr:uid="{6D7AEAAA-5F36-4B6F-A946-866F84A4B295}"/>
    <cellStyle name="40 % - Accent1 2 5 9 3" xfId="11538" xr:uid="{4B174664-42C0-4DF0-86C9-FF6C822E6435}"/>
    <cellStyle name="40 % - Accent1 2 6" xfId="311" xr:uid="{00000000-0005-0000-0000-000014030000}"/>
    <cellStyle name="40 % - Accent1 2 6 2" xfId="2370" xr:uid="{00000000-0005-0000-0000-000015030000}"/>
    <cellStyle name="40 % - Accent1 2 6 2 2" xfId="4479" xr:uid="{7A44E249-B2D2-499B-8DAB-326EACA522B8}"/>
    <cellStyle name="40 % - Accent1 2 6 2 2 2" xfId="8695" xr:uid="{CE7CCC1F-BBEB-4976-BF37-9BF75D801C8C}"/>
    <cellStyle name="40 % - Accent1 2 6 2 2 3" xfId="12949" xr:uid="{943F4679-6950-4D7A-8904-1F1CEFF25AF7}"/>
    <cellStyle name="40 % - Accent1 2 6 2 3" xfId="6588" xr:uid="{1353E7B3-0FBC-45A6-81BF-512C96D56DB2}"/>
    <cellStyle name="40 % - Accent1 2 6 2 4" xfId="10842" xr:uid="{4F972D1C-4FE1-4DEF-8CB6-16B61F6FADF3}"/>
    <cellStyle name="40 % - Accent1 2 6 3" xfId="1668" xr:uid="{00000000-0005-0000-0000-000016030000}"/>
    <cellStyle name="40 % - Accent1 2 6 3 2" xfId="3777" xr:uid="{900173EA-ED42-45A9-BB4D-B8ACA4566654}"/>
    <cellStyle name="40 % - Accent1 2 6 3 2 2" xfId="7993" xr:uid="{EAAB25B2-4CD1-4374-B46D-ADA05CDD4DEF}"/>
    <cellStyle name="40 % - Accent1 2 6 3 2 3" xfId="12247" xr:uid="{80445901-165B-4FDF-A6F5-A0B890AFDA84}"/>
    <cellStyle name="40 % - Accent1 2 6 3 3" xfId="5886" xr:uid="{DE73EDA1-EF61-4560-8D64-00403A40BCDA}"/>
    <cellStyle name="40 % - Accent1 2 6 3 4" xfId="10140" xr:uid="{E5ECE75A-4E0C-45FD-8B0E-DBD6D6DA902D}"/>
    <cellStyle name="40 % - Accent1 2 6 4" xfId="3074" xr:uid="{F9E1F4BE-78A9-4E43-8907-D238D5B472B7}"/>
    <cellStyle name="40 % - Accent1 2 6 4 2" xfId="7290" xr:uid="{B945B97D-2BF3-4B29-B2D3-E17915E015EB}"/>
    <cellStyle name="40 % - Accent1 2 6 4 3" xfId="11544" xr:uid="{1BAA948D-A516-4D70-8134-932343948A95}"/>
    <cellStyle name="40 % - Accent1 2 6 5" xfId="5183" xr:uid="{0A5B0AF5-8612-4F13-A04C-6A3E7977A9B5}"/>
    <cellStyle name="40 % - Accent1 2 6 6" xfId="9400" xr:uid="{C7E09A83-3AB8-4633-9979-D904EC9FFD44}"/>
    <cellStyle name="40 % - Accent1 2 7" xfId="312" xr:uid="{00000000-0005-0000-0000-000017030000}"/>
    <cellStyle name="40 % - Accent1 2 7 2" xfId="2371" xr:uid="{00000000-0005-0000-0000-000018030000}"/>
    <cellStyle name="40 % - Accent1 2 7 2 2" xfId="4480" xr:uid="{CA43DE01-544D-42E9-BEE2-0A4F5013EAE1}"/>
    <cellStyle name="40 % - Accent1 2 7 2 2 2" xfId="8696" xr:uid="{EFE36590-ABAC-4638-A428-B42C745859A4}"/>
    <cellStyle name="40 % - Accent1 2 7 2 2 3" xfId="12950" xr:uid="{DB3BB148-D583-4558-A8FA-DD78D34D5E7E}"/>
    <cellStyle name="40 % - Accent1 2 7 2 3" xfId="6589" xr:uid="{B41C05D2-567E-4069-B3D9-92E6FB35331B}"/>
    <cellStyle name="40 % - Accent1 2 7 2 4" xfId="10843" xr:uid="{C43E9587-EF51-4C5D-A9C2-66C25074F044}"/>
    <cellStyle name="40 % - Accent1 2 7 3" xfId="1669" xr:uid="{00000000-0005-0000-0000-000019030000}"/>
    <cellStyle name="40 % - Accent1 2 7 3 2" xfId="3778" xr:uid="{E340F7A6-14EB-4900-8968-68AA1EF631A7}"/>
    <cellStyle name="40 % - Accent1 2 7 3 2 2" xfId="7994" xr:uid="{69DB752A-2B23-4C51-8787-865CB43A4BA1}"/>
    <cellStyle name="40 % - Accent1 2 7 3 2 3" xfId="12248" xr:uid="{91827C7B-3B22-409F-8304-0E5319104270}"/>
    <cellStyle name="40 % - Accent1 2 7 3 3" xfId="5887" xr:uid="{D3841B73-5CDA-4EE4-A9B1-733F7A0339F9}"/>
    <cellStyle name="40 % - Accent1 2 7 3 4" xfId="10141" xr:uid="{ADC8E598-FEFD-4E33-BCED-63458C5F6DB7}"/>
    <cellStyle name="40 % - Accent1 2 7 4" xfId="3075" xr:uid="{AAA011D6-EC3E-428F-BB4C-5DC19F3DE5D1}"/>
    <cellStyle name="40 % - Accent1 2 7 4 2" xfId="7291" xr:uid="{B1764448-7789-4D8A-A0CB-336AE5FEDAB8}"/>
    <cellStyle name="40 % - Accent1 2 7 4 3" xfId="11545" xr:uid="{4839A1FF-3330-4942-AAAC-E740703C55A1}"/>
    <cellStyle name="40 % - Accent1 2 7 5" xfId="5184" xr:uid="{12A265F7-36C8-4862-8068-9170E59258DB}"/>
    <cellStyle name="40 % - Accent1 2 7 6" xfId="9401" xr:uid="{329C02CD-D67E-4DAD-AF40-437669829581}"/>
    <cellStyle name="40 % - Accent1 2 8" xfId="313" xr:uid="{00000000-0005-0000-0000-00001A030000}"/>
    <cellStyle name="40 % - Accent1 2 8 2" xfId="2372" xr:uid="{00000000-0005-0000-0000-00001B030000}"/>
    <cellStyle name="40 % - Accent1 2 8 2 2" xfId="4481" xr:uid="{9B98F204-7746-4302-86FB-4E90C678FC15}"/>
    <cellStyle name="40 % - Accent1 2 8 2 2 2" xfId="8697" xr:uid="{48D82504-5BCC-4DCC-87C7-1985635993C2}"/>
    <cellStyle name="40 % - Accent1 2 8 2 2 3" xfId="12951" xr:uid="{68C2AECC-A40E-4317-B64B-67ADF681DE23}"/>
    <cellStyle name="40 % - Accent1 2 8 2 3" xfId="6590" xr:uid="{56FF55F6-6E2B-4BE2-9964-F0ECD8C1D70A}"/>
    <cellStyle name="40 % - Accent1 2 8 2 4" xfId="10844" xr:uid="{C5EDC9AF-1918-4918-B376-88FF9B1C0423}"/>
    <cellStyle name="40 % - Accent1 2 8 3" xfId="1670" xr:uid="{00000000-0005-0000-0000-00001C030000}"/>
    <cellStyle name="40 % - Accent1 2 8 3 2" xfId="3779" xr:uid="{0DB2710A-E87E-4005-A7F1-246612B62B74}"/>
    <cellStyle name="40 % - Accent1 2 8 3 2 2" xfId="7995" xr:uid="{E26D2F21-75FB-42C9-A7EA-7726070A7A8C}"/>
    <cellStyle name="40 % - Accent1 2 8 3 2 3" xfId="12249" xr:uid="{F4501051-D2D9-46E7-BF0E-F657F66D2050}"/>
    <cellStyle name="40 % - Accent1 2 8 3 3" xfId="5888" xr:uid="{8956A2F2-FC91-4441-AA3E-2665B6340A7B}"/>
    <cellStyle name="40 % - Accent1 2 8 3 4" xfId="10142" xr:uid="{1E0AB8E6-9FAD-4C52-BC65-03FD25285B72}"/>
    <cellStyle name="40 % - Accent1 2 8 4" xfId="3076" xr:uid="{8E95A6FF-D74D-43F6-9B81-EC8F155D4C96}"/>
    <cellStyle name="40 % - Accent1 2 8 4 2" xfId="7292" xr:uid="{A8F4838D-E6BE-428A-8A18-AB27C44FC123}"/>
    <cellStyle name="40 % - Accent1 2 8 4 3" xfId="11546" xr:uid="{2601D2AC-3116-4AAF-812E-58284A07FB11}"/>
    <cellStyle name="40 % - Accent1 2 8 5" xfId="5185" xr:uid="{549D9B26-668E-4B50-BC07-3BF2A5C44D61}"/>
    <cellStyle name="40 % - Accent1 2 8 6" xfId="9402" xr:uid="{1B365E21-9AAB-428E-9445-3EF653365E72}"/>
    <cellStyle name="40 % - Accent1 2 9" xfId="314" xr:uid="{00000000-0005-0000-0000-00001D030000}"/>
    <cellStyle name="40 % - Accent1 2 9 2" xfId="2373" xr:uid="{00000000-0005-0000-0000-00001E030000}"/>
    <cellStyle name="40 % - Accent1 2 9 2 2" xfId="4482" xr:uid="{CCA31540-C048-41B4-9709-559578CF6DFE}"/>
    <cellStyle name="40 % - Accent1 2 9 2 2 2" xfId="8698" xr:uid="{A97E0BA9-63AD-45D6-9833-9D7D215B0D24}"/>
    <cellStyle name="40 % - Accent1 2 9 2 2 3" xfId="12952" xr:uid="{9C128F30-10C3-4331-A4F4-068D894DD63B}"/>
    <cellStyle name="40 % - Accent1 2 9 2 3" xfId="6591" xr:uid="{6ECF57FA-2EAE-450F-A660-8C38D09528E9}"/>
    <cellStyle name="40 % - Accent1 2 9 2 4" xfId="10845" xr:uid="{45BDEF02-029A-4F3A-8A98-3DA4E14B7B67}"/>
    <cellStyle name="40 % - Accent1 2 9 3" xfId="1671" xr:uid="{00000000-0005-0000-0000-00001F030000}"/>
    <cellStyle name="40 % - Accent1 2 9 3 2" xfId="3780" xr:uid="{DE4C4D5C-A37B-4130-8221-335C3C09850D}"/>
    <cellStyle name="40 % - Accent1 2 9 3 2 2" xfId="7996" xr:uid="{B118084C-750F-41AA-9384-EB1EEBF607D8}"/>
    <cellStyle name="40 % - Accent1 2 9 3 2 3" xfId="12250" xr:uid="{1F88A8BA-F45E-454D-85D5-6865AB70B309}"/>
    <cellStyle name="40 % - Accent1 2 9 3 3" xfId="5889" xr:uid="{6655C7ED-D211-4210-AB6F-5D8BDD3C34F4}"/>
    <cellStyle name="40 % - Accent1 2 9 3 4" xfId="10143" xr:uid="{44450244-98A1-4846-9599-0A9B77AFD2BE}"/>
    <cellStyle name="40 % - Accent1 2 9 4" xfId="3077" xr:uid="{91F4F46C-8D4A-4DE1-8CDD-13A8874C1036}"/>
    <cellStyle name="40 % - Accent1 2 9 4 2" xfId="7293" xr:uid="{BEFDF151-223F-491C-ACA7-447F8205AAFE}"/>
    <cellStyle name="40 % - Accent1 2 9 4 3" xfId="11547" xr:uid="{0E12A200-37BE-4A82-BB49-5C7059320B5B}"/>
    <cellStyle name="40 % - Accent1 2 9 5" xfId="5186" xr:uid="{1E9045B2-D04B-499E-B9D1-2829FFF560D1}"/>
    <cellStyle name="40 % - Accent1 2 9 6" xfId="9403" xr:uid="{AFED3D89-0A66-43AC-A365-4FFAA33B68A7}"/>
    <cellStyle name="40 % - Accent1 2_20180507-BPEMS tableau de suivi ETP AVRIL test V2" xfId="315" xr:uid="{00000000-0005-0000-0000-000020030000}"/>
    <cellStyle name="40 % - Accent1 3" xfId="316" xr:uid="{00000000-0005-0000-0000-000021030000}"/>
    <cellStyle name="40 % - Accent1 3 10" xfId="5187" xr:uid="{BE6FD1D5-69BE-4E52-B75F-0DDE6698BD2A}"/>
    <cellStyle name="40 % - Accent1 3 11" xfId="9404" xr:uid="{D58F3489-EC6B-47F4-A977-F1E0F3690264}"/>
    <cellStyle name="40 % - Accent1 3 2" xfId="317" xr:uid="{00000000-0005-0000-0000-000022030000}"/>
    <cellStyle name="40 % - Accent1 3 2 2" xfId="2375" xr:uid="{00000000-0005-0000-0000-000023030000}"/>
    <cellStyle name="40 % - Accent1 3 2 2 2" xfId="4484" xr:uid="{7889F46E-58F8-4BBE-990D-38A3D895249B}"/>
    <cellStyle name="40 % - Accent1 3 2 2 2 2" xfId="8700" xr:uid="{58946833-3433-4F5D-853C-45DE658A51EC}"/>
    <cellStyle name="40 % - Accent1 3 2 2 2 3" xfId="12954" xr:uid="{E8F4D24A-6B9C-4779-BA67-3950005E8953}"/>
    <cellStyle name="40 % - Accent1 3 2 2 3" xfId="6593" xr:uid="{7C34D1E4-7DF5-45FF-9A4E-3A506EAC44A4}"/>
    <cellStyle name="40 % - Accent1 3 2 2 4" xfId="10847" xr:uid="{915544DA-1572-4BC8-8CA2-AD180FF4CA8C}"/>
    <cellStyle name="40 % - Accent1 3 2 3" xfId="1673" xr:uid="{00000000-0005-0000-0000-000024030000}"/>
    <cellStyle name="40 % - Accent1 3 2 3 2" xfId="3782" xr:uid="{1D461D7D-8E68-444E-AC2D-2A573EBB767E}"/>
    <cellStyle name="40 % - Accent1 3 2 3 2 2" xfId="7998" xr:uid="{4B9D61B8-A017-41F5-8FF2-42A9FFCB10A2}"/>
    <cellStyle name="40 % - Accent1 3 2 3 2 3" xfId="12252" xr:uid="{C5A7417C-3701-413E-BD06-46C9C11CAFB4}"/>
    <cellStyle name="40 % - Accent1 3 2 3 3" xfId="5891" xr:uid="{09C8E113-A1D3-40AC-8C4D-ABE2F5C9B978}"/>
    <cellStyle name="40 % - Accent1 3 2 3 4" xfId="10145" xr:uid="{D4AB3387-9873-4689-A078-14AEE26DC814}"/>
    <cellStyle name="40 % - Accent1 3 2 4" xfId="3079" xr:uid="{D15084FE-946D-421A-9862-1C9C23D7D8FF}"/>
    <cellStyle name="40 % - Accent1 3 2 4 2" xfId="7295" xr:uid="{C5F11E8B-7924-43FD-96C4-FC1AA05872BA}"/>
    <cellStyle name="40 % - Accent1 3 2 4 3" xfId="11549" xr:uid="{D29669FD-8DD7-474A-89EF-701620B829B1}"/>
    <cellStyle name="40 % - Accent1 3 2 5" xfId="5188" xr:uid="{C768525D-0B12-4B51-9744-112CA425101D}"/>
    <cellStyle name="40 % - Accent1 3 2 6" xfId="9405" xr:uid="{BD73E554-589B-41C8-9F03-5F34DD7B399A}"/>
    <cellStyle name="40 % - Accent1 3 3" xfId="318" xr:uid="{00000000-0005-0000-0000-000025030000}"/>
    <cellStyle name="40 % - Accent1 3 3 2" xfId="2376" xr:uid="{00000000-0005-0000-0000-000026030000}"/>
    <cellStyle name="40 % - Accent1 3 3 2 2" xfId="4485" xr:uid="{EC36FF65-5797-4C7C-ABAA-F03186992DBC}"/>
    <cellStyle name="40 % - Accent1 3 3 2 2 2" xfId="8701" xr:uid="{FC87C100-65DB-49D7-8569-E61CFA07E857}"/>
    <cellStyle name="40 % - Accent1 3 3 2 2 3" xfId="12955" xr:uid="{F36D0B84-9A5B-4191-B26F-A79C5D30088C}"/>
    <cellStyle name="40 % - Accent1 3 3 2 3" xfId="6594" xr:uid="{C7138A42-6D7D-45BC-BAEA-C37A1BD047F3}"/>
    <cellStyle name="40 % - Accent1 3 3 2 4" xfId="10848" xr:uid="{73909BA9-21FA-46C6-AAC6-334FF20D8695}"/>
    <cellStyle name="40 % - Accent1 3 3 3" xfId="1674" xr:uid="{00000000-0005-0000-0000-000027030000}"/>
    <cellStyle name="40 % - Accent1 3 3 3 2" xfId="3783" xr:uid="{5DB5F2BD-7FF7-4207-B2AC-2328BC591D11}"/>
    <cellStyle name="40 % - Accent1 3 3 3 2 2" xfId="7999" xr:uid="{E9EFB2D9-B1AC-4779-9BC5-F4DCEFCB5A38}"/>
    <cellStyle name="40 % - Accent1 3 3 3 2 3" xfId="12253" xr:uid="{1486D655-9040-4E2A-BA9F-F7763229D7E0}"/>
    <cellStyle name="40 % - Accent1 3 3 3 3" xfId="5892" xr:uid="{6ECB525E-1F16-4E8A-8F20-A10E618D77CC}"/>
    <cellStyle name="40 % - Accent1 3 3 3 4" xfId="10146" xr:uid="{5837788D-A9BF-4FDB-8553-E0A64C2DE839}"/>
    <cellStyle name="40 % - Accent1 3 3 4" xfId="3080" xr:uid="{6EA7FE73-3621-4AE3-B3B9-B300368FF3D6}"/>
    <cellStyle name="40 % - Accent1 3 3 4 2" xfId="7296" xr:uid="{83ADD35D-8508-4258-8591-06A7896731DD}"/>
    <cellStyle name="40 % - Accent1 3 3 4 3" xfId="11550" xr:uid="{ADBFAD75-7D5E-4BEE-9518-292BCB697F13}"/>
    <cellStyle name="40 % - Accent1 3 3 5" xfId="5189" xr:uid="{935D13F0-969C-42A1-9272-DA58A89F07EB}"/>
    <cellStyle name="40 % - Accent1 3 3 6" xfId="9406" xr:uid="{D7639CA8-F143-49FC-AA60-2483B7A3819F}"/>
    <cellStyle name="40 % - Accent1 3 4" xfId="319" xr:uid="{00000000-0005-0000-0000-000028030000}"/>
    <cellStyle name="40 % - Accent1 3 4 2" xfId="2377" xr:uid="{00000000-0005-0000-0000-000029030000}"/>
    <cellStyle name="40 % - Accent1 3 4 2 2" xfId="4486" xr:uid="{02B3EFD3-477C-4F54-A062-1FAE13466DFA}"/>
    <cellStyle name="40 % - Accent1 3 4 2 2 2" xfId="8702" xr:uid="{DB75DDEA-4A06-48CC-BBB8-ED11A04B5673}"/>
    <cellStyle name="40 % - Accent1 3 4 2 2 3" xfId="12956" xr:uid="{326EFC43-398C-45BB-AEAC-976D9AA507A9}"/>
    <cellStyle name="40 % - Accent1 3 4 2 3" xfId="6595" xr:uid="{AD0F72F8-1283-403F-A162-B1024F7E4BF1}"/>
    <cellStyle name="40 % - Accent1 3 4 2 4" xfId="10849" xr:uid="{7F026EB3-DD6F-403D-A4B0-98C31FE19309}"/>
    <cellStyle name="40 % - Accent1 3 4 3" xfId="1675" xr:uid="{00000000-0005-0000-0000-00002A030000}"/>
    <cellStyle name="40 % - Accent1 3 4 3 2" xfId="3784" xr:uid="{B3A893CB-6F6D-49F8-AF0A-BAD6AAA77F4B}"/>
    <cellStyle name="40 % - Accent1 3 4 3 2 2" xfId="8000" xr:uid="{E84F2A38-025E-44EB-8797-9C82CD465558}"/>
    <cellStyle name="40 % - Accent1 3 4 3 2 3" xfId="12254" xr:uid="{D27CEA67-3B08-4E4B-8E1B-DB8D0B00FDB2}"/>
    <cellStyle name="40 % - Accent1 3 4 3 3" xfId="5893" xr:uid="{46701DE5-F16A-4A20-94D9-B77ABA4EB745}"/>
    <cellStyle name="40 % - Accent1 3 4 3 4" xfId="10147" xr:uid="{C3FC6982-6D2B-4DB2-B782-007B4CCA5E4A}"/>
    <cellStyle name="40 % - Accent1 3 4 4" xfId="3081" xr:uid="{94B4017A-E97C-4E4D-AB2E-AD6520100829}"/>
    <cellStyle name="40 % - Accent1 3 4 4 2" xfId="7297" xr:uid="{49FB9680-8950-423F-9166-97C7352A23D0}"/>
    <cellStyle name="40 % - Accent1 3 4 4 3" xfId="11551" xr:uid="{50CE9115-568C-4508-B02B-C68E5653D58E}"/>
    <cellStyle name="40 % - Accent1 3 4 5" xfId="5190" xr:uid="{FFC6B2F9-26DE-49C6-AF6C-968AD6D24C5C}"/>
    <cellStyle name="40 % - Accent1 3 4 6" xfId="9407" xr:uid="{2EFB2B60-8D63-41DF-8AAF-E103CAA44A2A}"/>
    <cellStyle name="40 % - Accent1 3 5" xfId="320" xr:uid="{00000000-0005-0000-0000-00002B030000}"/>
    <cellStyle name="40 % - Accent1 3 5 2" xfId="2378" xr:uid="{00000000-0005-0000-0000-00002C030000}"/>
    <cellStyle name="40 % - Accent1 3 5 2 2" xfId="4487" xr:uid="{FFCAF805-7474-49AC-8022-648516CBB660}"/>
    <cellStyle name="40 % - Accent1 3 5 2 2 2" xfId="8703" xr:uid="{C7DED13F-055F-44EF-8EC5-23CCBA9FCD1D}"/>
    <cellStyle name="40 % - Accent1 3 5 2 2 3" xfId="12957" xr:uid="{1E4734C5-6576-49F1-826E-A3665EE89500}"/>
    <cellStyle name="40 % - Accent1 3 5 2 3" xfId="6596" xr:uid="{F94FA77B-D008-4CDE-BA0A-8A2A336E5276}"/>
    <cellStyle name="40 % - Accent1 3 5 2 4" xfId="10850" xr:uid="{517A6D01-1934-4372-9CE0-F7A0E39D7643}"/>
    <cellStyle name="40 % - Accent1 3 5 3" xfId="1676" xr:uid="{00000000-0005-0000-0000-00002D030000}"/>
    <cellStyle name="40 % - Accent1 3 5 3 2" xfId="3785" xr:uid="{E1F149AD-CDE0-449B-8EA7-17D98904E429}"/>
    <cellStyle name="40 % - Accent1 3 5 3 2 2" xfId="8001" xr:uid="{6A165BB7-DB5A-4711-977B-A3B07C34EFFD}"/>
    <cellStyle name="40 % - Accent1 3 5 3 2 3" xfId="12255" xr:uid="{BFA0F66F-A55B-4FBA-8BD9-3925823230BE}"/>
    <cellStyle name="40 % - Accent1 3 5 3 3" xfId="5894" xr:uid="{AD6CC330-7DAC-4191-8348-DE2628141101}"/>
    <cellStyle name="40 % - Accent1 3 5 3 4" xfId="10148" xr:uid="{71CB4F4D-246C-41FC-A5D1-169985789DE3}"/>
    <cellStyle name="40 % - Accent1 3 5 4" xfId="3082" xr:uid="{134D2CD2-FB76-4CC4-AAD6-B16C100A07D0}"/>
    <cellStyle name="40 % - Accent1 3 5 4 2" xfId="7298" xr:uid="{073AE1E5-B5C5-4F5E-A3A1-355364A9656E}"/>
    <cellStyle name="40 % - Accent1 3 5 4 3" xfId="11552" xr:uid="{78340B27-CE3A-404A-B396-3D038ABF5A51}"/>
    <cellStyle name="40 % - Accent1 3 5 5" xfId="5191" xr:uid="{6BF7E8D6-A3C2-4B73-B7BE-5371E0451409}"/>
    <cellStyle name="40 % - Accent1 3 5 6" xfId="9408" xr:uid="{A32657B3-FAE4-441F-97FF-4817CC93A966}"/>
    <cellStyle name="40 % - Accent1 3 6" xfId="321" xr:uid="{00000000-0005-0000-0000-00002E030000}"/>
    <cellStyle name="40 % - Accent1 3 6 2" xfId="2379" xr:uid="{00000000-0005-0000-0000-00002F030000}"/>
    <cellStyle name="40 % - Accent1 3 6 2 2" xfId="4488" xr:uid="{2AAC7974-186D-481B-A296-B2C242FE894B}"/>
    <cellStyle name="40 % - Accent1 3 6 2 2 2" xfId="8704" xr:uid="{8929642E-7FC6-4891-A942-57CAC2CEEA52}"/>
    <cellStyle name="40 % - Accent1 3 6 2 2 3" xfId="12958" xr:uid="{DF704FE4-EE35-4FBA-B4A0-A680CFAF60AA}"/>
    <cellStyle name="40 % - Accent1 3 6 2 3" xfId="6597" xr:uid="{F39B1CCF-6D1A-4EB7-98DF-32A16995935E}"/>
    <cellStyle name="40 % - Accent1 3 6 2 4" xfId="10851" xr:uid="{01461C1F-61AA-48F9-9FE6-B96FA6AA8088}"/>
    <cellStyle name="40 % - Accent1 3 6 3" xfId="1677" xr:uid="{00000000-0005-0000-0000-000030030000}"/>
    <cellStyle name="40 % - Accent1 3 6 3 2" xfId="3786" xr:uid="{8F3DCA39-89D7-447B-9AB5-D904286435E0}"/>
    <cellStyle name="40 % - Accent1 3 6 3 2 2" xfId="8002" xr:uid="{0F0F3415-9411-48F6-8A2F-7CDA0FF8B5C5}"/>
    <cellStyle name="40 % - Accent1 3 6 3 2 3" xfId="12256" xr:uid="{D0558DEB-F116-423A-A0F1-CDDABA76E1FE}"/>
    <cellStyle name="40 % - Accent1 3 6 3 3" xfId="5895" xr:uid="{19068416-321E-4010-83CD-1D3E8A23A8A6}"/>
    <cellStyle name="40 % - Accent1 3 6 3 4" xfId="10149" xr:uid="{2F7B355D-B641-4CF9-9D4C-404A598E8EBF}"/>
    <cellStyle name="40 % - Accent1 3 6 4" xfId="3083" xr:uid="{5A117985-3E11-435A-9329-0295270C3226}"/>
    <cellStyle name="40 % - Accent1 3 6 4 2" xfId="7299" xr:uid="{D3641C78-F090-4AFE-B485-77967C251DD5}"/>
    <cellStyle name="40 % - Accent1 3 6 4 3" xfId="11553" xr:uid="{931283C8-4E69-4DC6-9E99-0E6949B3EED0}"/>
    <cellStyle name="40 % - Accent1 3 6 5" xfId="5192" xr:uid="{E3D65E0F-DF1B-421D-B258-7C123DBF2463}"/>
    <cellStyle name="40 % - Accent1 3 6 6" xfId="9409" xr:uid="{526013E5-99C4-451D-8B09-57C7EA578A1F}"/>
    <cellStyle name="40 % - Accent1 3 7" xfId="2374" xr:uid="{00000000-0005-0000-0000-000031030000}"/>
    <cellStyle name="40 % - Accent1 3 7 2" xfId="4483" xr:uid="{C06ED038-0CC3-420C-8CB9-C61BCD87D038}"/>
    <cellStyle name="40 % - Accent1 3 7 2 2" xfId="8699" xr:uid="{79CBD9A2-C40C-448D-9A2D-8E83F537497E}"/>
    <cellStyle name="40 % - Accent1 3 7 2 3" xfId="12953" xr:uid="{5D81E778-7636-4322-ADFC-E314AE4C3174}"/>
    <cellStyle name="40 % - Accent1 3 7 3" xfId="6592" xr:uid="{031B0A30-FEDB-4AB5-8F26-E141B7041480}"/>
    <cellStyle name="40 % - Accent1 3 7 4" xfId="10846" xr:uid="{89BD3F3E-08F6-45D6-9B9B-8C6183CBDF68}"/>
    <cellStyle name="40 % - Accent1 3 8" xfId="1672" xr:uid="{00000000-0005-0000-0000-000032030000}"/>
    <cellStyle name="40 % - Accent1 3 8 2" xfId="3781" xr:uid="{800AFD7B-CC08-4BC0-9740-F7ACAD64D01A}"/>
    <cellStyle name="40 % - Accent1 3 8 2 2" xfId="7997" xr:uid="{64240788-610E-4B5D-9262-18A5DA67E5AE}"/>
    <cellStyle name="40 % - Accent1 3 8 2 3" xfId="12251" xr:uid="{49928ECE-A7BB-46BD-9E74-B5CB27E93F78}"/>
    <cellStyle name="40 % - Accent1 3 8 3" xfId="5890" xr:uid="{7BC640D5-0671-4226-A6F7-18C6CE174EF7}"/>
    <cellStyle name="40 % - Accent1 3 8 4" xfId="10144" xr:uid="{286313D4-FC4E-4972-BC21-066629ADDBA4}"/>
    <cellStyle name="40 % - Accent1 3 9" xfId="3078" xr:uid="{91E04B5C-7906-4D5F-A9C1-95A0D6CD6147}"/>
    <cellStyle name="40 % - Accent1 3 9 2" xfId="7294" xr:uid="{6B89BD01-0C94-4A94-9AFA-3CCBE0FD555D}"/>
    <cellStyle name="40 % - Accent1 3 9 3" xfId="11548" xr:uid="{AB869AF8-FAEA-4E47-8557-2F2D0A174D14}"/>
    <cellStyle name="40 % - Accent1 3_20180507-BPEMS tableau de suivi ETP AVRIL test V2" xfId="322" xr:uid="{00000000-0005-0000-0000-000033030000}"/>
    <cellStyle name="40 % - Accent1 4" xfId="323" xr:uid="{00000000-0005-0000-0000-000034030000}"/>
    <cellStyle name="40 % - Accent1 4 10" xfId="5193" xr:uid="{D8E997FD-43B8-45F5-B7C5-3E04658ECE09}"/>
    <cellStyle name="40 % - Accent1 4 11" xfId="9410" xr:uid="{92B472F1-5E5D-4336-85E3-A6D954B98492}"/>
    <cellStyle name="40 % - Accent1 4 2" xfId="324" xr:uid="{00000000-0005-0000-0000-000035030000}"/>
    <cellStyle name="40 % - Accent1 4 2 2" xfId="2381" xr:uid="{00000000-0005-0000-0000-000036030000}"/>
    <cellStyle name="40 % - Accent1 4 2 2 2" xfId="4490" xr:uid="{78468DCC-301B-4D9E-B2C5-399E75586316}"/>
    <cellStyle name="40 % - Accent1 4 2 2 2 2" xfId="8706" xr:uid="{F07025BB-8407-4B74-83EA-652F38F3B6F6}"/>
    <cellStyle name="40 % - Accent1 4 2 2 2 3" xfId="12960" xr:uid="{60F7CB40-D4F2-4739-8636-2D6ADA519680}"/>
    <cellStyle name="40 % - Accent1 4 2 2 3" xfId="6599" xr:uid="{18A1D10E-B09D-46DE-8AAE-1E7930E1006C}"/>
    <cellStyle name="40 % - Accent1 4 2 2 4" xfId="10853" xr:uid="{1A11CF3A-49B3-4E99-AB1B-2C1FFA74A11B}"/>
    <cellStyle name="40 % - Accent1 4 2 3" xfId="1679" xr:uid="{00000000-0005-0000-0000-000037030000}"/>
    <cellStyle name="40 % - Accent1 4 2 3 2" xfId="3788" xr:uid="{5E8E9CDE-CAEA-4CBE-A8ED-CF8869469011}"/>
    <cellStyle name="40 % - Accent1 4 2 3 2 2" xfId="8004" xr:uid="{CD33811F-DD54-4EE4-BCAD-44961D47C41E}"/>
    <cellStyle name="40 % - Accent1 4 2 3 2 3" xfId="12258" xr:uid="{E621B423-DA6D-406D-BF99-E53A2825FF56}"/>
    <cellStyle name="40 % - Accent1 4 2 3 3" xfId="5897" xr:uid="{44FB5F1A-E50C-42DD-A30F-378A55BAE21A}"/>
    <cellStyle name="40 % - Accent1 4 2 3 4" xfId="10151" xr:uid="{23230C43-DDF6-45BD-80D8-5D418A3B0BA2}"/>
    <cellStyle name="40 % - Accent1 4 2 4" xfId="3085" xr:uid="{2E0A176E-3366-42F6-B94C-2E55B4354270}"/>
    <cellStyle name="40 % - Accent1 4 2 4 2" xfId="7301" xr:uid="{51E9EED6-E75B-4D36-AE8D-41BC10D4B67D}"/>
    <cellStyle name="40 % - Accent1 4 2 4 3" xfId="11555" xr:uid="{4F529E36-7FF6-4C3F-A655-B6D35936342F}"/>
    <cellStyle name="40 % - Accent1 4 2 5" xfId="5194" xr:uid="{D2F09D4D-F7A1-4C87-8483-83BB081609BA}"/>
    <cellStyle name="40 % - Accent1 4 2 6" xfId="9411" xr:uid="{2CB64C61-631C-4DD8-854A-5FE94C2540AE}"/>
    <cellStyle name="40 % - Accent1 4 3" xfId="325" xr:uid="{00000000-0005-0000-0000-000038030000}"/>
    <cellStyle name="40 % - Accent1 4 3 2" xfId="2382" xr:uid="{00000000-0005-0000-0000-000039030000}"/>
    <cellStyle name="40 % - Accent1 4 3 2 2" xfId="4491" xr:uid="{C049F771-DB89-4CD7-96CF-181C224EAB86}"/>
    <cellStyle name="40 % - Accent1 4 3 2 2 2" xfId="8707" xr:uid="{2A0581B4-4061-4B73-8BF8-07675D933423}"/>
    <cellStyle name="40 % - Accent1 4 3 2 2 3" xfId="12961" xr:uid="{901C1161-ADD7-4A2E-A719-6EE8897B2357}"/>
    <cellStyle name="40 % - Accent1 4 3 2 3" xfId="6600" xr:uid="{B6C530B4-192C-461B-A8F5-69D8A09A7889}"/>
    <cellStyle name="40 % - Accent1 4 3 2 4" xfId="10854" xr:uid="{6D32678A-BC94-4E84-93E4-EB82C48D2791}"/>
    <cellStyle name="40 % - Accent1 4 3 3" xfId="1680" xr:uid="{00000000-0005-0000-0000-00003A030000}"/>
    <cellStyle name="40 % - Accent1 4 3 3 2" xfId="3789" xr:uid="{A1992D19-F58E-410D-9AF6-D6EC6530E88C}"/>
    <cellStyle name="40 % - Accent1 4 3 3 2 2" xfId="8005" xr:uid="{88672807-8629-44BB-9C39-D0C95871EF83}"/>
    <cellStyle name="40 % - Accent1 4 3 3 2 3" xfId="12259" xr:uid="{42C9CD63-487A-4A97-896A-BBE79CFAC340}"/>
    <cellStyle name="40 % - Accent1 4 3 3 3" xfId="5898" xr:uid="{59E98AAF-25B4-49B1-B288-45121196D565}"/>
    <cellStyle name="40 % - Accent1 4 3 3 4" xfId="10152" xr:uid="{A02B87CC-5D6B-47F0-BA80-AB6182709C80}"/>
    <cellStyle name="40 % - Accent1 4 3 4" xfId="3086" xr:uid="{B7F09229-06DA-4E48-B0CA-59573D6FDDCE}"/>
    <cellStyle name="40 % - Accent1 4 3 4 2" xfId="7302" xr:uid="{5A8A48B0-8F96-42F5-B8CE-471A722B7B03}"/>
    <cellStyle name="40 % - Accent1 4 3 4 3" xfId="11556" xr:uid="{8C54F312-F6C0-4EC2-A05E-2C612C27AC2D}"/>
    <cellStyle name="40 % - Accent1 4 3 5" xfId="5195" xr:uid="{144E400B-20D0-4D31-8CDE-80B92EF5FC95}"/>
    <cellStyle name="40 % - Accent1 4 3 6" xfId="9412" xr:uid="{F5CD4959-8F05-43F4-A564-A37D80CE3220}"/>
    <cellStyle name="40 % - Accent1 4 4" xfId="326" xr:uid="{00000000-0005-0000-0000-00003B030000}"/>
    <cellStyle name="40 % - Accent1 4 4 2" xfId="2383" xr:uid="{00000000-0005-0000-0000-00003C030000}"/>
    <cellStyle name="40 % - Accent1 4 4 2 2" xfId="4492" xr:uid="{F1FE10E4-2484-4F17-97D5-D962482D3524}"/>
    <cellStyle name="40 % - Accent1 4 4 2 2 2" xfId="8708" xr:uid="{F40A345D-1356-4D03-AC7F-C0391D185AC9}"/>
    <cellStyle name="40 % - Accent1 4 4 2 2 3" xfId="12962" xr:uid="{432FD5CF-A97B-4333-807F-3FA90154A08D}"/>
    <cellStyle name="40 % - Accent1 4 4 2 3" xfId="6601" xr:uid="{3865DD0F-6BEA-4BB9-9777-797D16E7E032}"/>
    <cellStyle name="40 % - Accent1 4 4 2 4" xfId="10855" xr:uid="{6D703A23-113F-4E37-AB91-15019BF133FC}"/>
    <cellStyle name="40 % - Accent1 4 4 3" xfId="1681" xr:uid="{00000000-0005-0000-0000-00003D030000}"/>
    <cellStyle name="40 % - Accent1 4 4 3 2" xfId="3790" xr:uid="{C51801BE-E5D1-476D-A29A-1A88622FB86E}"/>
    <cellStyle name="40 % - Accent1 4 4 3 2 2" xfId="8006" xr:uid="{76C5DB76-E096-448C-B184-A30DD68436A9}"/>
    <cellStyle name="40 % - Accent1 4 4 3 2 3" xfId="12260" xr:uid="{DEF01B98-0292-4FF2-8D87-A739EF93CDB7}"/>
    <cellStyle name="40 % - Accent1 4 4 3 3" xfId="5899" xr:uid="{D485E4A3-340B-43FC-A96C-8283FA4433E6}"/>
    <cellStyle name="40 % - Accent1 4 4 3 4" xfId="10153" xr:uid="{AB59D6AA-F498-4518-A307-447A9EA3083C}"/>
    <cellStyle name="40 % - Accent1 4 4 4" xfId="3087" xr:uid="{54668164-11F5-4231-8272-9FFE004F722E}"/>
    <cellStyle name="40 % - Accent1 4 4 4 2" xfId="7303" xr:uid="{B2246C55-4A47-4B9B-BFEF-FED46618D087}"/>
    <cellStyle name="40 % - Accent1 4 4 4 3" xfId="11557" xr:uid="{585C24AF-3D4D-4EDA-9125-9FEF7E69DE21}"/>
    <cellStyle name="40 % - Accent1 4 4 5" xfId="5196" xr:uid="{B80AB88F-DC7B-4481-BDE4-5179C410716B}"/>
    <cellStyle name="40 % - Accent1 4 4 6" xfId="9413" xr:uid="{B41AC2B9-14FC-4B44-BC57-DC521221E89E}"/>
    <cellStyle name="40 % - Accent1 4 5" xfId="327" xr:uid="{00000000-0005-0000-0000-00003E030000}"/>
    <cellStyle name="40 % - Accent1 4 5 2" xfId="2384" xr:uid="{00000000-0005-0000-0000-00003F030000}"/>
    <cellStyle name="40 % - Accent1 4 5 2 2" xfId="4493" xr:uid="{823A43FA-7BC6-48EA-A52E-9B46157DD628}"/>
    <cellStyle name="40 % - Accent1 4 5 2 2 2" xfId="8709" xr:uid="{6D5CCEB2-8F69-4305-B097-0A17DDA83070}"/>
    <cellStyle name="40 % - Accent1 4 5 2 2 3" xfId="12963" xr:uid="{406EAE79-BD1B-4181-BCDB-E0D15D216762}"/>
    <cellStyle name="40 % - Accent1 4 5 2 3" xfId="6602" xr:uid="{8F38B009-82F9-4BC1-A486-069E06764A2D}"/>
    <cellStyle name="40 % - Accent1 4 5 2 4" xfId="10856" xr:uid="{F3AC002B-BC9F-4761-BB9E-1E7F18F8F696}"/>
    <cellStyle name="40 % - Accent1 4 5 3" xfId="1682" xr:uid="{00000000-0005-0000-0000-000040030000}"/>
    <cellStyle name="40 % - Accent1 4 5 3 2" xfId="3791" xr:uid="{8DD04451-8CFC-47FF-8B2F-A462C6D926B6}"/>
    <cellStyle name="40 % - Accent1 4 5 3 2 2" xfId="8007" xr:uid="{6D046A49-ABCD-41A9-88ED-154B17113C6B}"/>
    <cellStyle name="40 % - Accent1 4 5 3 2 3" xfId="12261" xr:uid="{3B667021-0080-42B9-A704-08FEF953D109}"/>
    <cellStyle name="40 % - Accent1 4 5 3 3" xfId="5900" xr:uid="{28498A86-6DBE-49DA-A49B-86E85658A900}"/>
    <cellStyle name="40 % - Accent1 4 5 3 4" xfId="10154" xr:uid="{D16B469F-2830-47CF-9694-6F676D02C6FA}"/>
    <cellStyle name="40 % - Accent1 4 5 4" xfId="3088" xr:uid="{C3AC4B49-F4BC-4821-A942-915C16B916FF}"/>
    <cellStyle name="40 % - Accent1 4 5 4 2" xfId="7304" xr:uid="{27075257-EBBC-4E65-BFE4-74DE7A7D5F68}"/>
    <cellStyle name="40 % - Accent1 4 5 4 3" xfId="11558" xr:uid="{20DE90D3-F625-43E1-BDA6-BCA6081C1678}"/>
    <cellStyle name="40 % - Accent1 4 5 5" xfId="5197" xr:uid="{B48BD0A4-6644-421C-9126-0423463770DB}"/>
    <cellStyle name="40 % - Accent1 4 5 6" xfId="9414" xr:uid="{C3CC66FB-B3FC-405B-8AAF-229EF4677336}"/>
    <cellStyle name="40 % - Accent1 4 6" xfId="328" xr:uid="{00000000-0005-0000-0000-000041030000}"/>
    <cellStyle name="40 % - Accent1 4 6 2" xfId="2385" xr:uid="{00000000-0005-0000-0000-000042030000}"/>
    <cellStyle name="40 % - Accent1 4 6 2 2" xfId="4494" xr:uid="{BC1AE0CF-720A-42C0-84CC-37742E0DCE2A}"/>
    <cellStyle name="40 % - Accent1 4 6 2 2 2" xfId="8710" xr:uid="{29429C09-DF53-4194-B25A-41A12441F314}"/>
    <cellStyle name="40 % - Accent1 4 6 2 2 3" xfId="12964" xr:uid="{9EE0B15E-52DD-496A-A8B3-405108BB77CC}"/>
    <cellStyle name="40 % - Accent1 4 6 2 3" xfId="6603" xr:uid="{D904BB25-8918-42B8-97F5-2B550413220C}"/>
    <cellStyle name="40 % - Accent1 4 6 2 4" xfId="10857" xr:uid="{57919FA7-2EF5-44E2-9D38-FBE860C01834}"/>
    <cellStyle name="40 % - Accent1 4 6 3" xfId="1683" xr:uid="{00000000-0005-0000-0000-000043030000}"/>
    <cellStyle name="40 % - Accent1 4 6 3 2" xfId="3792" xr:uid="{6CD15878-9317-4952-847C-E52A78F93116}"/>
    <cellStyle name="40 % - Accent1 4 6 3 2 2" xfId="8008" xr:uid="{4E9F365C-AF07-4150-B10B-97A561FC8DA1}"/>
    <cellStyle name="40 % - Accent1 4 6 3 2 3" xfId="12262" xr:uid="{E50423FF-7F06-4944-950F-6221D5DDADAA}"/>
    <cellStyle name="40 % - Accent1 4 6 3 3" xfId="5901" xr:uid="{CDF67A36-55EE-48B5-B227-551FAF4882C7}"/>
    <cellStyle name="40 % - Accent1 4 6 3 4" xfId="10155" xr:uid="{40FD38F1-A9BE-479D-A73B-42742C6EE450}"/>
    <cellStyle name="40 % - Accent1 4 6 4" xfId="3089" xr:uid="{269BD982-29DD-47B3-9684-D7762014FC24}"/>
    <cellStyle name="40 % - Accent1 4 6 4 2" xfId="7305" xr:uid="{B86ADDD3-35D8-40B0-8E85-E1808871C7CE}"/>
    <cellStyle name="40 % - Accent1 4 6 4 3" xfId="11559" xr:uid="{DDC24564-BD47-4D80-ADE9-58217854F835}"/>
    <cellStyle name="40 % - Accent1 4 6 5" xfId="5198" xr:uid="{65A2BF07-63B6-482B-B7D2-36A5C1236C68}"/>
    <cellStyle name="40 % - Accent1 4 6 6" xfId="9415" xr:uid="{C6E5DAFE-86D9-4CA9-9D21-CA290F51F736}"/>
    <cellStyle name="40 % - Accent1 4 7" xfId="2380" xr:uid="{00000000-0005-0000-0000-000044030000}"/>
    <cellStyle name="40 % - Accent1 4 7 2" xfId="4489" xr:uid="{66013DF4-6DCE-487E-A2CF-9D2378E9C813}"/>
    <cellStyle name="40 % - Accent1 4 7 2 2" xfId="8705" xr:uid="{E84A6FCB-2CE6-45E3-BC3E-070982712D3E}"/>
    <cellStyle name="40 % - Accent1 4 7 2 3" xfId="12959" xr:uid="{5085B912-5EC1-49B7-81A8-A8C7F330D840}"/>
    <cellStyle name="40 % - Accent1 4 7 3" xfId="6598" xr:uid="{D8E12A5D-B0A4-46E7-A1D1-CEB3EE7EA0D8}"/>
    <cellStyle name="40 % - Accent1 4 7 4" xfId="10852" xr:uid="{043C40DA-18A6-4BC2-8A9E-8153CDF2164E}"/>
    <cellStyle name="40 % - Accent1 4 8" xfId="1678" xr:uid="{00000000-0005-0000-0000-000045030000}"/>
    <cellStyle name="40 % - Accent1 4 8 2" xfId="3787" xr:uid="{F3031CAB-9BE5-49B5-914A-5162217F472C}"/>
    <cellStyle name="40 % - Accent1 4 8 2 2" xfId="8003" xr:uid="{4E6B1F00-0D6E-4897-86C6-7272EA80979E}"/>
    <cellStyle name="40 % - Accent1 4 8 2 3" xfId="12257" xr:uid="{2767E7E6-BA5D-40B3-8952-4CBA848C3211}"/>
    <cellStyle name="40 % - Accent1 4 8 3" xfId="5896" xr:uid="{D1806354-FB4B-494F-BAE5-12DB4CD10D2C}"/>
    <cellStyle name="40 % - Accent1 4 8 4" xfId="10150" xr:uid="{9B4EB1CC-CCAC-4952-B9EE-6136CAB0DA48}"/>
    <cellStyle name="40 % - Accent1 4 9" xfId="3084" xr:uid="{4275465D-AE69-479F-8F69-06F15870AB2D}"/>
    <cellStyle name="40 % - Accent1 4 9 2" xfId="7300" xr:uid="{CBF65DA5-7283-4F3D-BA49-98DCA984ED6C}"/>
    <cellStyle name="40 % - Accent1 4 9 3" xfId="11554" xr:uid="{82E56234-0882-4063-9F42-F43E28AC0DAB}"/>
    <cellStyle name="40 % - Accent1 4_20180507-BPEMS tableau de suivi ETP AVRIL test V2" xfId="329" xr:uid="{00000000-0005-0000-0000-000046030000}"/>
    <cellStyle name="40 % - Accent1 5" xfId="330" xr:uid="{00000000-0005-0000-0000-000047030000}"/>
    <cellStyle name="40 % - Accent1 6" xfId="331" xr:uid="{00000000-0005-0000-0000-000048030000}"/>
    <cellStyle name="40 % - Accent1 6 2" xfId="2386" xr:uid="{00000000-0005-0000-0000-000049030000}"/>
    <cellStyle name="40 % - Accent1 6 2 2" xfId="4495" xr:uid="{180730BE-93E8-4A35-B41B-075E6C1E5923}"/>
    <cellStyle name="40 % - Accent1 6 2 2 2" xfId="8711" xr:uid="{DEA3ACEE-4599-451F-B73D-0EF9CBCA6853}"/>
    <cellStyle name="40 % - Accent1 6 2 2 3" xfId="12965" xr:uid="{C45F8F71-26BE-47A5-9B91-5411DC0F2233}"/>
    <cellStyle name="40 % - Accent1 6 2 3" xfId="6604" xr:uid="{B6780F96-9989-4133-A1EB-93683F9BD7C4}"/>
    <cellStyle name="40 % - Accent1 6 2 4" xfId="10858" xr:uid="{E12AFCDC-7858-4E40-8AF3-24CAEA6D76DC}"/>
    <cellStyle name="40 % - Accent1 6 3" xfId="1684" xr:uid="{00000000-0005-0000-0000-00004A030000}"/>
    <cellStyle name="40 % - Accent1 6 3 2" xfId="3793" xr:uid="{0DCA258C-0055-45B1-A6D3-DBE3B85BD450}"/>
    <cellStyle name="40 % - Accent1 6 3 2 2" xfId="8009" xr:uid="{B62364A7-6C11-40F9-B105-D8E20915BFF5}"/>
    <cellStyle name="40 % - Accent1 6 3 2 3" xfId="12263" xr:uid="{4D611ADD-94E5-4547-AF7E-3BD817904DA9}"/>
    <cellStyle name="40 % - Accent1 6 3 3" xfId="5902" xr:uid="{0CE41C45-00EB-4449-95CE-14C1A25D5C4D}"/>
    <cellStyle name="40 % - Accent1 6 3 4" xfId="10156" xr:uid="{2E42A2EA-3B11-4DDD-A4B3-005BE91EF7EF}"/>
    <cellStyle name="40 % - Accent1 6 4" xfId="3090" xr:uid="{77AE2989-31AA-452C-BB37-EE2360952CF9}"/>
    <cellStyle name="40 % - Accent1 6 4 2" xfId="7306" xr:uid="{4E185D77-E7F9-4566-A168-EE9AC8883960}"/>
    <cellStyle name="40 % - Accent1 6 4 3" xfId="11560" xr:uid="{B0E4BEC6-2705-4EFD-AF5C-E9D162EF2E58}"/>
    <cellStyle name="40 % - Accent1 6 5" xfId="5199" xr:uid="{01CC278D-4ABE-4305-951E-C7063BBF9950}"/>
    <cellStyle name="40 % - Accent1 6 6" xfId="9416" xr:uid="{0DF9A6C5-1874-4882-9362-E632780EDB4A}"/>
    <cellStyle name="40 % - Accent1 7" xfId="332" xr:uid="{00000000-0005-0000-0000-00004B030000}"/>
    <cellStyle name="40 % - Accent1 7 2" xfId="2387" xr:uid="{00000000-0005-0000-0000-00004C030000}"/>
    <cellStyle name="40 % - Accent1 7 2 2" xfId="4496" xr:uid="{F6C0E6CC-D359-4043-9CC7-44B16089E6CB}"/>
    <cellStyle name="40 % - Accent1 7 2 2 2" xfId="8712" xr:uid="{361E59FF-7714-43D2-87B3-BD1F5C903737}"/>
    <cellStyle name="40 % - Accent1 7 2 2 3" xfId="12966" xr:uid="{1A5AC3D8-058A-4F17-A2C7-80A7322D7369}"/>
    <cellStyle name="40 % - Accent1 7 2 3" xfId="6605" xr:uid="{8CF9695C-3307-41AF-B34F-29BCE9AFBEDC}"/>
    <cellStyle name="40 % - Accent1 7 2 4" xfId="10859" xr:uid="{401B3BF7-8C35-4BAA-9882-E05D317BE0F0}"/>
    <cellStyle name="40 % - Accent1 7 3" xfId="1685" xr:uid="{00000000-0005-0000-0000-00004D030000}"/>
    <cellStyle name="40 % - Accent1 7 3 2" xfId="3794" xr:uid="{6BBF9BD5-0698-4EF3-AB7E-2D96C57DC636}"/>
    <cellStyle name="40 % - Accent1 7 3 2 2" xfId="8010" xr:uid="{F0668563-43CB-42F2-91DA-911908A967A2}"/>
    <cellStyle name="40 % - Accent1 7 3 2 3" xfId="12264" xr:uid="{75320B06-EA54-4F01-BA97-9A67B7681195}"/>
    <cellStyle name="40 % - Accent1 7 3 3" xfId="5903" xr:uid="{4A53715E-9180-4E3A-A168-60AACE05EE24}"/>
    <cellStyle name="40 % - Accent1 7 3 4" xfId="10157" xr:uid="{DF91BA56-7280-40FC-86EF-26D457C8A8DE}"/>
    <cellStyle name="40 % - Accent1 7 4" xfId="3091" xr:uid="{7CA3D0D1-E8B4-47C3-949E-946773BC51F6}"/>
    <cellStyle name="40 % - Accent1 7 4 2" xfId="7307" xr:uid="{A6B3638D-9830-48D2-9BF0-C14C28A039B8}"/>
    <cellStyle name="40 % - Accent1 7 4 3" xfId="11561" xr:uid="{03D4B2BE-9C9C-4E91-8855-24750F6EBA31}"/>
    <cellStyle name="40 % - Accent1 7 5" xfId="5200" xr:uid="{ED4077E9-13BD-4FE5-A4E8-8F5162670BBE}"/>
    <cellStyle name="40 % - Accent1 7 6" xfId="9417" xr:uid="{492CF882-C378-4D23-B07B-BC658FD6353E}"/>
    <cellStyle name="40 % - Accent1 8" xfId="333" xr:uid="{00000000-0005-0000-0000-00004E030000}"/>
    <cellStyle name="40 % - Accent1 8 2" xfId="2388" xr:uid="{00000000-0005-0000-0000-00004F030000}"/>
    <cellStyle name="40 % - Accent1 8 2 2" xfId="4497" xr:uid="{7F47DF1C-1413-418E-B326-CCC1F4900572}"/>
    <cellStyle name="40 % - Accent1 8 2 2 2" xfId="8713" xr:uid="{E4F8587F-154C-4CE7-B2B9-28E1377D21ED}"/>
    <cellStyle name="40 % - Accent1 8 2 2 3" xfId="12967" xr:uid="{994F4794-9361-45E3-9E97-1FDED5780BF4}"/>
    <cellStyle name="40 % - Accent1 8 2 3" xfId="6606" xr:uid="{E9CAA07A-A195-419C-A72B-CD692F92F1C4}"/>
    <cellStyle name="40 % - Accent1 8 2 4" xfId="10860" xr:uid="{5952C9C5-FDFF-40DD-9078-ED70B2C571B0}"/>
    <cellStyle name="40 % - Accent1 8 3" xfId="1686" xr:uid="{00000000-0005-0000-0000-000050030000}"/>
    <cellStyle name="40 % - Accent1 8 3 2" xfId="3795" xr:uid="{1B49F4FC-CBF2-45F1-8CA5-49FBFC4EA0BC}"/>
    <cellStyle name="40 % - Accent1 8 3 2 2" xfId="8011" xr:uid="{346A5997-247D-4C16-8BC4-FC4A9E6A322E}"/>
    <cellStyle name="40 % - Accent1 8 3 2 3" xfId="12265" xr:uid="{43A052DF-A0D9-4D3F-AC00-E7439CD35645}"/>
    <cellStyle name="40 % - Accent1 8 3 3" xfId="5904" xr:uid="{A0A95B73-2B0E-4C87-A423-7FC28CB2291E}"/>
    <cellStyle name="40 % - Accent1 8 3 4" xfId="10158" xr:uid="{402948F6-3E6C-4E4D-B376-53FFC04D0D1C}"/>
    <cellStyle name="40 % - Accent1 8 4" xfId="3092" xr:uid="{73F7189D-8DE2-49FB-B10E-51600D424E9C}"/>
    <cellStyle name="40 % - Accent1 8 4 2" xfId="7308" xr:uid="{B35884E5-159A-4631-A0D7-5BD89A9E960F}"/>
    <cellStyle name="40 % - Accent1 8 4 3" xfId="11562" xr:uid="{0DDCFA11-2E62-4238-9083-FAA20E24DB22}"/>
    <cellStyle name="40 % - Accent1 8 5" xfId="5201" xr:uid="{1E69AA4C-D078-437C-9908-FA8808068DDC}"/>
    <cellStyle name="40 % - Accent1 8 6" xfId="9418" xr:uid="{0D4C04E1-1DFC-42E7-ACFA-E5B7FCE1FA11}"/>
    <cellStyle name="40 % - Accent1 9" xfId="334" xr:uid="{00000000-0005-0000-0000-000051030000}"/>
    <cellStyle name="40 % - Accent1 9 2" xfId="2389" xr:uid="{00000000-0005-0000-0000-000052030000}"/>
    <cellStyle name="40 % - Accent1 9 2 2" xfId="4498" xr:uid="{DD1B4B35-874D-455C-983C-668C88C7F7C4}"/>
    <cellStyle name="40 % - Accent1 9 2 2 2" xfId="8714" xr:uid="{1D62DB72-7619-4DC5-B310-090CBF88948D}"/>
    <cellStyle name="40 % - Accent1 9 2 2 3" xfId="12968" xr:uid="{09C6854E-DEFB-4703-899D-FB18BE73D395}"/>
    <cellStyle name="40 % - Accent1 9 2 3" xfId="6607" xr:uid="{A77B042B-E339-451B-AFB7-DF698C811CF2}"/>
    <cellStyle name="40 % - Accent1 9 2 4" xfId="10861" xr:uid="{B2DF8F31-FDC7-4077-B183-43515CE32A94}"/>
    <cellStyle name="40 % - Accent1 9 3" xfId="1687" xr:uid="{00000000-0005-0000-0000-000053030000}"/>
    <cellStyle name="40 % - Accent1 9 3 2" xfId="3796" xr:uid="{AC0338DA-E95A-44CC-AB5A-DEC737DA0C41}"/>
    <cellStyle name="40 % - Accent1 9 3 2 2" xfId="8012" xr:uid="{2052021F-0817-4B26-AA9D-C9F659C8145B}"/>
    <cellStyle name="40 % - Accent1 9 3 2 3" xfId="12266" xr:uid="{B338D199-09CE-4979-990A-DE863CB8C055}"/>
    <cellStyle name="40 % - Accent1 9 3 3" xfId="5905" xr:uid="{0BF8A3A0-572A-4A54-B37C-FF9D417DDB4C}"/>
    <cellStyle name="40 % - Accent1 9 3 4" xfId="10159" xr:uid="{EC4BC777-2100-4817-B426-3A6B07E873AF}"/>
    <cellStyle name="40 % - Accent1 9 4" xfId="3093" xr:uid="{FDE586D8-1312-4FEB-B94D-144DD4BAF9AC}"/>
    <cellStyle name="40 % - Accent1 9 4 2" xfId="7309" xr:uid="{1A66C683-5127-44C4-8E2D-B7DC95CF20CE}"/>
    <cellStyle name="40 % - Accent1 9 4 3" xfId="11563" xr:uid="{2F8DF6EE-6777-4EBE-8213-8DF46A289006}"/>
    <cellStyle name="40 % - Accent1 9 5" xfId="5202" xr:uid="{17ED2912-0DA5-472E-BFCC-A7A5FB05CEAF}"/>
    <cellStyle name="40 % - Accent1 9 6" xfId="9419" xr:uid="{9FC72E54-69C9-4B99-8F05-C02A45AAF9CE}"/>
    <cellStyle name="40 % - Accent2 10" xfId="335" xr:uid="{00000000-0005-0000-0000-000054030000}"/>
    <cellStyle name="40 % - Accent2 10 2" xfId="2390" xr:uid="{00000000-0005-0000-0000-000055030000}"/>
    <cellStyle name="40 % - Accent2 10 2 2" xfId="4499" xr:uid="{F222C4A7-DD63-4CE4-A326-BF53A9A67C21}"/>
    <cellStyle name="40 % - Accent2 10 2 2 2" xfId="8715" xr:uid="{5BAD7EC8-ECF8-4D4E-84C3-AD4534BD2C06}"/>
    <cellStyle name="40 % - Accent2 10 2 2 3" xfId="12969" xr:uid="{038D8666-3E39-4964-8476-F43C504B3F1D}"/>
    <cellStyle name="40 % - Accent2 10 2 3" xfId="6608" xr:uid="{B6DB08A3-5EB5-4C4A-87DF-B311ED9AB881}"/>
    <cellStyle name="40 % - Accent2 10 2 4" xfId="10862" xr:uid="{2DF95C8A-D45C-4F1D-A3ED-08C9A28354E3}"/>
    <cellStyle name="40 % - Accent2 10 3" xfId="1688" xr:uid="{00000000-0005-0000-0000-000056030000}"/>
    <cellStyle name="40 % - Accent2 10 3 2" xfId="3797" xr:uid="{758A96A8-7D33-4474-A08C-936F0B1C3493}"/>
    <cellStyle name="40 % - Accent2 10 3 2 2" xfId="8013" xr:uid="{846828DF-A370-4848-A920-5D3923C9B90B}"/>
    <cellStyle name="40 % - Accent2 10 3 2 3" xfId="12267" xr:uid="{F65DFF87-C7D0-48DB-A3CB-609DB7DAA6DE}"/>
    <cellStyle name="40 % - Accent2 10 3 3" xfId="5906" xr:uid="{092F807C-7F87-4217-B2E2-9B91C9F7D63C}"/>
    <cellStyle name="40 % - Accent2 10 3 4" xfId="10160" xr:uid="{9B34E443-C97B-4D6F-A916-24FE3E2E05D2}"/>
    <cellStyle name="40 % - Accent2 10 4" xfId="3094" xr:uid="{31375D5B-5167-453B-ACAC-E8B7A0B832AD}"/>
    <cellStyle name="40 % - Accent2 10 4 2" xfId="7310" xr:uid="{74F36DAD-513B-4A4A-B387-239555A3662E}"/>
    <cellStyle name="40 % - Accent2 10 4 3" xfId="11564" xr:uid="{98D1FA4D-3645-4CA2-8ACC-427D0DB487FA}"/>
    <cellStyle name="40 % - Accent2 10 5" xfId="5203" xr:uid="{3010B384-849F-4537-B70C-1FCA313768BD}"/>
    <cellStyle name="40 % - Accent2 10 6" xfId="9420" xr:uid="{198CD488-19ED-4F50-B4E3-D4C72E9E2DF5}"/>
    <cellStyle name="40 % - Accent2 11" xfId="336" xr:uid="{00000000-0005-0000-0000-000057030000}"/>
    <cellStyle name="40 % - Accent2 11 2" xfId="2391" xr:uid="{00000000-0005-0000-0000-000058030000}"/>
    <cellStyle name="40 % - Accent2 11 2 2" xfId="4500" xr:uid="{E30F4644-8C11-4DA1-AA89-64FE82894F5C}"/>
    <cellStyle name="40 % - Accent2 11 2 2 2" xfId="8716" xr:uid="{8AF199DE-1015-45A3-9AAC-5DA88152BFDF}"/>
    <cellStyle name="40 % - Accent2 11 2 2 3" xfId="12970" xr:uid="{CC727C2C-51F2-4929-8694-9102AA7D7D77}"/>
    <cellStyle name="40 % - Accent2 11 2 3" xfId="6609" xr:uid="{8AD9AB7C-31A3-46C8-A0DB-F66996D51325}"/>
    <cellStyle name="40 % - Accent2 11 2 4" xfId="10863" xr:uid="{9B6428A0-8362-40CB-86B2-97D48CA3E6F5}"/>
    <cellStyle name="40 % - Accent2 11 3" xfId="1689" xr:uid="{00000000-0005-0000-0000-000059030000}"/>
    <cellStyle name="40 % - Accent2 11 3 2" xfId="3798" xr:uid="{13C51F7F-52CF-4B51-A02F-E34BD9CB21FD}"/>
    <cellStyle name="40 % - Accent2 11 3 2 2" xfId="8014" xr:uid="{DEF59ABB-8A24-4532-ACD3-111CB141011C}"/>
    <cellStyle name="40 % - Accent2 11 3 2 3" xfId="12268" xr:uid="{557D3ADC-92D0-4472-B860-584DF62F0071}"/>
    <cellStyle name="40 % - Accent2 11 3 3" xfId="5907" xr:uid="{1E5170CD-2604-4566-ACAD-4CB49AF60F7A}"/>
    <cellStyle name="40 % - Accent2 11 3 4" xfId="10161" xr:uid="{17366DD0-15DE-4B3F-8904-0800E94EC200}"/>
    <cellStyle name="40 % - Accent2 11 4" xfId="3095" xr:uid="{91A7A1DE-510C-4F63-92D5-512B4C29859E}"/>
    <cellStyle name="40 % - Accent2 11 4 2" xfId="7311" xr:uid="{C24B9E73-1C91-4831-9F21-66445F46DF23}"/>
    <cellStyle name="40 % - Accent2 11 4 3" xfId="11565" xr:uid="{56BFF7C3-8882-4CEF-95DB-D11D3BED96D5}"/>
    <cellStyle name="40 % - Accent2 11 5" xfId="5204" xr:uid="{AAE0730E-B1BF-4F05-9920-6F502555C0F7}"/>
    <cellStyle name="40 % - Accent2 11 6" xfId="9421" xr:uid="{4577CB89-15C4-4418-9E8D-7BCDBAC83055}"/>
    <cellStyle name="40 % - Accent2 12" xfId="337" xr:uid="{00000000-0005-0000-0000-00005A030000}"/>
    <cellStyle name="40 % - Accent2 2" xfId="338" xr:uid="{00000000-0005-0000-0000-00005B030000}"/>
    <cellStyle name="40 % - Accent2 2 10" xfId="339" xr:uid="{00000000-0005-0000-0000-00005C030000}"/>
    <cellStyle name="40 % - Accent2 2 10 2" xfId="2392" xr:uid="{00000000-0005-0000-0000-00005D030000}"/>
    <cellStyle name="40 % - Accent2 2 10 2 2" xfId="4501" xr:uid="{AB832699-9547-4AC3-A37A-78AC36EB3943}"/>
    <cellStyle name="40 % - Accent2 2 10 2 2 2" xfId="8717" xr:uid="{AF3D796B-2186-4044-8F49-CB5C12CDFBDF}"/>
    <cellStyle name="40 % - Accent2 2 10 2 2 3" xfId="12971" xr:uid="{B1122C31-5528-4AAF-9690-FAEE3A6BAEE7}"/>
    <cellStyle name="40 % - Accent2 2 10 2 3" xfId="6610" xr:uid="{15203A7D-A68D-4D8B-ABA2-0CADEEBA9916}"/>
    <cellStyle name="40 % - Accent2 2 10 2 4" xfId="10864" xr:uid="{44E7AEBF-2C0D-480A-BFFF-A4F21895A47B}"/>
    <cellStyle name="40 % - Accent2 2 10 3" xfId="1690" xr:uid="{00000000-0005-0000-0000-00005E030000}"/>
    <cellStyle name="40 % - Accent2 2 10 3 2" xfId="3799" xr:uid="{AADB576C-1D97-4B65-99EC-7FA1C04B3AA8}"/>
    <cellStyle name="40 % - Accent2 2 10 3 2 2" xfId="8015" xr:uid="{4D445DB8-9611-4F1F-952B-BAA69585A8C3}"/>
    <cellStyle name="40 % - Accent2 2 10 3 2 3" xfId="12269" xr:uid="{BA73A9BD-AA29-44E1-BBCA-72FCC23E5946}"/>
    <cellStyle name="40 % - Accent2 2 10 3 3" xfId="5908" xr:uid="{F5507F58-D760-475B-A865-7E551B875D82}"/>
    <cellStyle name="40 % - Accent2 2 10 3 4" xfId="10162" xr:uid="{D95CB07B-2B19-4FFD-BDE7-8C709DDA9567}"/>
    <cellStyle name="40 % - Accent2 2 10 4" xfId="3096" xr:uid="{6B1D2FBC-4A36-424F-A4FC-7A4689C75ED5}"/>
    <cellStyle name="40 % - Accent2 2 10 4 2" xfId="7312" xr:uid="{237A4ACE-9BBE-4E87-BAB3-CCE4B19632F9}"/>
    <cellStyle name="40 % - Accent2 2 10 4 3" xfId="11566" xr:uid="{190C428B-351F-49FA-AB2D-CE4871F0B53F}"/>
    <cellStyle name="40 % - Accent2 2 10 5" xfId="5205" xr:uid="{62C114DA-E7C1-4AF0-9722-FC288246E35A}"/>
    <cellStyle name="40 % - Accent2 2 10 6" xfId="9422" xr:uid="{659632AF-2EB9-4D5A-8E86-8A0B5A2AA5A2}"/>
    <cellStyle name="40 % - Accent2 2 11" xfId="340" xr:uid="{00000000-0005-0000-0000-00005F030000}"/>
    <cellStyle name="40 % - Accent2 2 11 2" xfId="2393" xr:uid="{00000000-0005-0000-0000-000060030000}"/>
    <cellStyle name="40 % - Accent2 2 11 2 2" xfId="4502" xr:uid="{E6D65374-0273-444C-80AC-07B7A9820DA2}"/>
    <cellStyle name="40 % - Accent2 2 11 2 2 2" xfId="8718" xr:uid="{B2B34971-4767-4AE9-B0B8-3CCCF0283C59}"/>
    <cellStyle name="40 % - Accent2 2 11 2 2 3" xfId="12972" xr:uid="{52B88EAF-6369-4F03-AC46-2874F624FA30}"/>
    <cellStyle name="40 % - Accent2 2 11 2 3" xfId="6611" xr:uid="{D1F44D79-6300-4245-9D8B-F3D6B113D011}"/>
    <cellStyle name="40 % - Accent2 2 11 2 4" xfId="10865" xr:uid="{43317599-AFFC-497A-9B6B-41008A549CB3}"/>
    <cellStyle name="40 % - Accent2 2 11 3" xfId="1691" xr:uid="{00000000-0005-0000-0000-000061030000}"/>
    <cellStyle name="40 % - Accent2 2 11 3 2" xfId="3800" xr:uid="{B96BDDDA-A3DB-43D3-8A11-4785F90FF418}"/>
    <cellStyle name="40 % - Accent2 2 11 3 2 2" xfId="8016" xr:uid="{46BA5DE0-5C94-45E6-AFE9-8F11F16BB0D0}"/>
    <cellStyle name="40 % - Accent2 2 11 3 2 3" xfId="12270" xr:uid="{3FE9EFFF-9F7F-4D5C-964C-D23FEAEFCD3D}"/>
    <cellStyle name="40 % - Accent2 2 11 3 3" xfId="5909" xr:uid="{EED43BA2-7FE8-4C61-9057-FD6384EF2C2F}"/>
    <cellStyle name="40 % - Accent2 2 11 3 4" xfId="10163" xr:uid="{64735E83-D5F3-42C2-B13E-7D946D01F89C}"/>
    <cellStyle name="40 % - Accent2 2 11 4" xfId="3097" xr:uid="{329042E9-C1C4-4427-BF50-D5C25CE4BDF6}"/>
    <cellStyle name="40 % - Accent2 2 11 4 2" xfId="7313" xr:uid="{D528CE99-9430-4750-90BF-C9D90C62CC55}"/>
    <cellStyle name="40 % - Accent2 2 11 4 3" xfId="11567" xr:uid="{78410C9E-A405-457B-A6EE-74C3F41F6235}"/>
    <cellStyle name="40 % - Accent2 2 11 5" xfId="5206" xr:uid="{E60492B0-4853-498A-8077-A51FF8210A9A}"/>
    <cellStyle name="40 % - Accent2 2 11 6" xfId="9423" xr:uid="{1465CF9B-1C67-4069-9A88-76EBACDF9EEA}"/>
    <cellStyle name="40 % - Accent2 2 12" xfId="341" xr:uid="{00000000-0005-0000-0000-000062030000}"/>
    <cellStyle name="40 % - Accent2 2 2" xfId="342" xr:uid="{00000000-0005-0000-0000-000063030000}"/>
    <cellStyle name="40 % - Accent2 2 2 10" xfId="5207" xr:uid="{62FA8F08-DB65-4EFA-91F6-B33DF0B8FCD2}"/>
    <cellStyle name="40 % - Accent2 2 2 11" xfId="9424" xr:uid="{7961B36D-8EBF-4979-8DE5-63AC691B8C4E}"/>
    <cellStyle name="40 % - Accent2 2 2 2" xfId="343" xr:uid="{00000000-0005-0000-0000-000064030000}"/>
    <cellStyle name="40 % - Accent2 2 2 2 2" xfId="2395" xr:uid="{00000000-0005-0000-0000-000065030000}"/>
    <cellStyle name="40 % - Accent2 2 2 2 2 2" xfId="4504" xr:uid="{8314B800-AB7E-43D9-9E52-7BD7F01024AD}"/>
    <cellStyle name="40 % - Accent2 2 2 2 2 2 2" xfId="8720" xr:uid="{137DE8CC-823A-43C5-B62A-43B4A7BAA3C5}"/>
    <cellStyle name="40 % - Accent2 2 2 2 2 2 3" xfId="12974" xr:uid="{0D59836D-CDC1-424B-921E-CE89B32E5441}"/>
    <cellStyle name="40 % - Accent2 2 2 2 2 3" xfId="6613" xr:uid="{109E7070-8E44-4E9A-8CA8-3ECEB4A0EEAD}"/>
    <cellStyle name="40 % - Accent2 2 2 2 2 4" xfId="10867" xr:uid="{11497E5C-CD92-4F8B-AC5A-62CCF5917230}"/>
    <cellStyle name="40 % - Accent2 2 2 2 3" xfId="1693" xr:uid="{00000000-0005-0000-0000-000066030000}"/>
    <cellStyle name="40 % - Accent2 2 2 2 3 2" xfId="3802" xr:uid="{04B94255-2060-4BF7-8C5F-EAFF59E8C033}"/>
    <cellStyle name="40 % - Accent2 2 2 2 3 2 2" xfId="8018" xr:uid="{E8D09360-CC87-4372-BEE3-8525F1FA1CD8}"/>
    <cellStyle name="40 % - Accent2 2 2 2 3 2 3" xfId="12272" xr:uid="{4C24AF2A-FFCC-41DC-A681-506E712A6898}"/>
    <cellStyle name="40 % - Accent2 2 2 2 3 3" xfId="5911" xr:uid="{2EB11EC5-9801-4109-A8AD-F44185CA239E}"/>
    <cellStyle name="40 % - Accent2 2 2 2 3 4" xfId="10165" xr:uid="{F1A6421B-E9E4-427E-9327-EAE9F1F47994}"/>
    <cellStyle name="40 % - Accent2 2 2 2 4" xfId="3099" xr:uid="{81FD9D9B-AA61-42C6-8BCE-48033B489260}"/>
    <cellStyle name="40 % - Accent2 2 2 2 4 2" xfId="7315" xr:uid="{D067583D-90A1-4D1F-B305-05D5E4B280E4}"/>
    <cellStyle name="40 % - Accent2 2 2 2 4 3" xfId="11569" xr:uid="{615F0316-F306-4830-8313-6C10CA6024F9}"/>
    <cellStyle name="40 % - Accent2 2 2 2 5" xfId="5208" xr:uid="{F922EE32-CA96-4364-94CB-05BD6D776A1A}"/>
    <cellStyle name="40 % - Accent2 2 2 2 6" xfId="9425" xr:uid="{5B69C1F6-C3D4-4CC0-8EB7-6B1D3C8E2983}"/>
    <cellStyle name="40 % - Accent2 2 2 3" xfId="344" xr:uid="{00000000-0005-0000-0000-000067030000}"/>
    <cellStyle name="40 % - Accent2 2 2 3 2" xfId="2396" xr:uid="{00000000-0005-0000-0000-000068030000}"/>
    <cellStyle name="40 % - Accent2 2 2 3 2 2" xfId="4505" xr:uid="{BF5EF7FF-B9D8-48AD-819C-8B140B480485}"/>
    <cellStyle name="40 % - Accent2 2 2 3 2 2 2" xfId="8721" xr:uid="{C3C54B4B-93B4-41CE-A620-3274EC46A9D8}"/>
    <cellStyle name="40 % - Accent2 2 2 3 2 2 3" xfId="12975" xr:uid="{72D65D16-2860-43AD-8C95-741305BFF545}"/>
    <cellStyle name="40 % - Accent2 2 2 3 2 3" xfId="6614" xr:uid="{A06406DE-2989-4173-B91F-47D3B6B429F4}"/>
    <cellStyle name="40 % - Accent2 2 2 3 2 4" xfId="10868" xr:uid="{97BFB7CF-8B7F-45B5-81E4-90A9C42C23D7}"/>
    <cellStyle name="40 % - Accent2 2 2 3 3" xfId="1694" xr:uid="{00000000-0005-0000-0000-000069030000}"/>
    <cellStyle name="40 % - Accent2 2 2 3 3 2" xfId="3803" xr:uid="{0E37A954-61E8-42E8-88E6-03EA18BF5A84}"/>
    <cellStyle name="40 % - Accent2 2 2 3 3 2 2" xfId="8019" xr:uid="{0446FB69-2AEB-4F2A-A3C2-07B9D409E1B5}"/>
    <cellStyle name="40 % - Accent2 2 2 3 3 2 3" xfId="12273" xr:uid="{245D1D6A-6A9E-4122-B2D8-55A0E8C978FF}"/>
    <cellStyle name="40 % - Accent2 2 2 3 3 3" xfId="5912" xr:uid="{49A113CC-27FD-4A8A-865D-E030811DB2A9}"/>
    <cellStyle name="40 % - Accent2 2 2 3 3 4" xfId="10166" xr:uid="{37E11D50-64A1-4AC9-A916-E68CA9447BB4}"/>
    <cellStyle name="40 % - Accent2 2 2 3 4" xfId="3100" xr:uid="{7929BBC0-9BF6-4325-8E76-BBBBCBD2A188}"/>
    <cellStyle name="40 % - Accent2 2 2 3 4 2" xfId="7316" xr:uid="{45A78B71-C5FB-4711-BF19-E11FA61B3AF4}"/>
    <cellStyle name="40 % - Accent2 2 2 3 4 3" xfId="11570" xr:uid="{50362A4F-D153-41F6-8268-5DCE22D5A15C}"/>
    <cellStyle name="40 % - Accent2 2 2 3 5" xfId="5209" xr:uid="{5D085BB7-83CB-496C-B5A8-80A96C3D16F0}"/>
    <cellStyle name="40 % - Accent2 2 2 3 6" xfId="9426" xr:uid="{0A6BDD34-9440-4003-9FC5-12199B56B2E7}"/>
    <cellStyle name="40 % - Accent2 2 2 4" xfId="345" xr:uid="{00000000-0005-0000-0000-00006A030000}"/>
    <cellStyle name="40 % - Accent2 2 2 4 2" xfId="2397" xr:uid="{00000000-0005-0000-0000-00006B030000}"/>
    <cellStyle name="40 % - Accent2 2 2 4 2 2" xfId="4506" xr:uid="{BB42A56D-CFB1-40F1-9E49-471A820F341C}"/>
    <cellStyle name="40 % - Accent2 2 2 4 2 2 2" xfId="8722" xr:uid="{A3BFF8D7-C33B-4E23-A83B-855448A77DE1}"/>
    <cellStyle name="40 % - Accent2 2 2 4 2 2 3" xfId="12976" xr:uid="{59E679FC-FC44-44BD-AB6D-93A82D35B16E}"/>
    <cellStyle name="40 % - Accent2 2 2 4 2 3" xfId="6615" xr:uid="{FDC14444-8A01-4A70-9F95-0C60E789101D}"/>
    <cellStyle name="40 % - Accent2 2 2 4 2 4" xfId="10869" xr:uid="{8431CB6E-BC8A-44AC-9D51-A42333DB972F}"/>
    <cellStyle name="40 % - Accent2 2 2 4 3" xfId="1695" xr:uid="{00000000-0005-0000-0000-00006C030000}"/>
    <cellStyle name="40 % - Accent2 2 2 4 3 2" xfId="3804" xr:uid="{DC059356-A3A7-456D-8A5F-91E14F06B10D}"/>
    <cellStyle name="40 % - Accent2 2 2 4 3 2 2" xfId="8020" xr:uid="{E7A2B734-3392-4CF7-8750-018645BFB1D7}"/>
    <cellStyle name="40 % - Accent2 2 2 4 3 2 3" xfId="12274" xr:uid="{5BA7D4D1-DC88-42B2-89E1-F16E599C2767}"/>
    <cellStyle name="40 % - Accent2 2 2 4 3 3" xfId="5913" xr:uid="{628EB3BC-60E9-4BF6-AA25-D180C0C3000D}"/>
    <cellStyle name="40 % - Accent2 2 2 4 3 4" xfId="10167" xr:uid="{16E043BA-8A1F-4783-85D3-8AA25E828B51}"/>
    <cellStyle name="40 % - Accent2 2 2 4 4" xfId="3101" xr:uid="{0F9E8DA4-7A18-4C21-80FC-25527E669516}"/>
    <cellStyle name="40 % - Accent2 2 2 4 4 2" xfId="7317" xr:uid="{2D6770ED-3622-4877-8958-09FD27434FED}"/>
    <cellStyle name="40 % - Accent2 2 2 4 4 3" xfId="11571" xr:uid="{FB05124F-5D4D-4BA5-A952-25A64F4BCF6D}"/>
    <cellStyle name="40 % - Accent2 2 2 4 5" xfId="5210" xr:uid="{94AA985F-6505-49B6-BB00-98C29920EA43}"/>
    <cellStyle name="40 % - Accent2 2 2 4 6" xfId="9427" xr:uid="{142FFBD9-B7DE-4F21-87DE-878A04713281}"/>
    <cellStyle name="40 % - Accent2 2 2 5" xfId="346" xr:uid="{00000000-0005-0000-0000-00006D030000}"/>
    <cellStyle name="40 % - Accent2 2 2 5 2" xfId="2398" xr:uid="{00000000-0005-0000-0000-00006E030000}"/>
    <cellStyle name="40 % - Accent2 2 2 5 2 2" xfId="4507" xr:uid="{DCB0A948-AB7C-43C6-93A4-3E07F69A20EF}"/>
    <cellStyle name="40 % - Accent2 2 2 5 2 2 2" xfId="8723" xr:uid="{7E7787F2-B338-42B4-81FA-37C22F357044}"/>
    <cellStyle name="40 % - Accent2 2 2 5 2 2 3" xfId="12977" xr:uid="{843EA76C-0386-4817-AE03-077A44160E9A}"/>
    <cellStyle name="40 % - Accent2 2 2 5 2 3" xfId="6616" xr:uid="{461F3E2B-30EC-4281-8556-BE31F13F2B3D}"/>
    <cellStyle name="40 % - Accent2 2 2 5 2 4" xfId="10870" xr:uid="{0FB4F399-27FC-4AC8-9AC6-BBFBBDE6AA83}"/>
    <cellStyle name="40 % - Accent2 2 2 5 3" xfId="1696" xr:uid="{00000000-0005-0000-0000-00006F030000}"/>
    <cellStyle name="40 % - Accent2 2 2 5 3 2" xfId="3805" xr:uid="{AC7DA8FA-8A26-4976-A554-884E572409B9}"/>
    <cellStyle name="40 % - Accent2 2 2 5 3 2 2" xfId="8021" xr:uid="{2EA8FE78-E0BD-4EEE-925F-7F497D549740}"/>
    <cellStyle name="40 % - Accent2 2 2 5 3 2 3" xfId="12275" xr:uid="{6FD5F459-40E0-4995-82F5-BAA24F107AB1}"/>
    <cellStyle name="40 % - Accent2 2 2 5 3 3" xfId="5914" xr:uid="{B15D44D8-BBCB-43CC-8A38-93316765BC88}"/>
    <cellStyle name="40 % - Accent2 2 2 5 3 4" xfId="10168" xr:uid="{556A04E5-7D14-45A3-9106-D7BA2F5FFF7B}"/>
    <cellStyle name="40 % - Accent2 2 2 5 4" xfId="3102" xr:uid="{4D9E31B6-997F-451C-8F34-45386A4F0D83}"/>
    <cellStyle name="40 % - Accent2 2 2 5 4 2" xfId="7318" xr:uid="{E00A13E8-3A63-4C01-86B3-C346104BE8A5}"/>
    <cellStyle name="40 % - Accent2 2 2 5 4 3" xfId="11572" xr:uid="{7B72CED8-8C84-43BC-84C9-09EDC339018B}"/>
    <cellStyle name="40 % - Accent2 2 2 5 5" xfId="5211" xr:uid="{7FB70F87-8C25-4856-BA57-F1DA42456F94}"/>
    <cellStyle name="40 % - Accent2 2 2 5 6" xfId="9428" xr:uid="{BDFA455F-B19F-4AAE-869B-A828E2A4787A}"/>
    <cellStyle name="40 % - Accent2 2 2 6" xfId="347" xr:uid="{00000000-0005-0000-0000-000070030000}"/>
    <cellStyle name="40 % - Accent2 2 2 6 2" xfId="2399" xr:uid="{00000000-0005-0000-0000-000071030000}"/>
    <cellStyle name="40 % - Accent2 2 2 6 2 2" xfId="4508" xr:uid="{730D5599-10C8-4BF4-BB30-BE5D213699F6}"/>
    <cellStyle name="40 % - Accent2 2 2 6 2 2 2" xfId="8724" xr:uid="{D79E6F21-C983-432F-A2A2-2A0ECC5C8B44}"/>
    <cellStyle name="40 % - Accent2 2 2 6 2 2 3" xfId="12978" xr:uid="{EA61482C-8D3E-4B9C-9AA3-FD35D9854847}"/>
    <cellStyle name="40 % - Accent2 2 2 6 2 3" xfId="6617" xr:uid="{28FD6D95-D15A-4BFA-9350-37D5EF404F62}"/>
    <cellStyle name="40 % - Accent2 2 2 6 2 4" xfId="10871" xr:uid="{028A8A32-5E82-4315-A7DA-7B7A933D6550}"/>
    <cellStyle name="40 % - Accent2 2 2 6 3" xfId="1697" xr:uid="{00000000-0005-0000-0000-000072030000}"/>
    <cellStyle name="40 % - Accent2 2 2 6 3 2" xfId="3806" xr:uid="{917FC3A6-0204-4B89-9510-5A859C8CE613}"/>
    <cellStyle name="40 % - Accent2 2 2 6 3 2 2" xfId="8022" xr:uid="{C0F18AD9-18F0-4AF2-B0A7-317AF4ACF6C9}"/>
    <cellStyle name="40 % - Accent2 2 2 6 3 2 3" xfId="12276" xr:uid="{9D109B8C-F889-4F52-9EFB-E1EF083FBB0B}"/>
    <cellStyle name="40 % - Accent2 2 2 6 3 3" xfId="5915" xr:uid="{2CB6BEA4-B81C-42FA-A9AD-944BB9AFC234}"/>
    <cellStyle name="40 % - Accent2 2 2 6 3 4" xfId="10169" xr:uid="{AF061729-8FFF-4861-A685-86993B904012}"/>
    <cellStyle name="40 % - Accent2 2 2 6 4" xfId="3103" xr:uid="{D4A01D18-D109-40E8-889F-03997E48E1EB}"/>
    <cellStyle name="40 % - Accent2 2 2 6 4 2" xfId="7319" xr:uid="{ACDD6FC5-4063-4D26-86D1-23062E26234E}"/>
    <cellStyle name="40 % - Accent2 2 2 6 4 3" xfId="11573" xr:uid="{9212B3E1-E3B9-4E4C-88BC-115C761B6F43}"/>
    <cellStyle name="40 % - Accent2 2 2 6 5" xfId="5212" xr:uid="{9A3B6C31-CFBA-4F1C-9B14-5FF5AB91F3B7}"/>
    <cellStyle name="40 % - Accent2 2 2 6 6" xfId="9429" xr:uid="{A015B3CA-E2CC-485E-8A05-4D13E9A5488B}"/>
    <cellStyle name="40 % - Accent2 2 2 7" xfId="2394" xr:uid="{00000000-0005-0000-0000-000073030000}"/>
    <cellStyle name="40 % - Accent2 2 2 7 2" xfId="4503" xr:uid="{DB1F6B72-CAE2-4A9C-BBB8-33ED6CE36259}"/>
    <cellStyle name="40 % - Accent2 2 2 7 2 2" xfId="8719" xr:uid="{249B7396-75ED-4911-8BBC-0ECCAFE630B5}"/>
    <cellStyle name="40 % - Accent2 2 2 7 2 3" xfId="12973" xr:uid="{C258EF39-005B-4702-B824-80F471083ECF}"/>
    <cellStyle name="40 % - Accent2 2 2 7 3" xfId="6612" xr:uid="{6C4DF0E8-879D-495E-BEB0-68AE37ABD9E1}"/>
    <cellStyle name="40 % - Accent2 2 2 7 4" xfId="10866" xr:uid="{FD42D672-1B8C-429C-9E0D-7BB22A35C061}"/>
    <cellStyle name="40 % - Accent2 2 2 8" xfId="1692" xr:uid="{00000000-0005-0000-0000-000074030000}"/>
    <cellStyle name="40 % - Accent2 2 2 8 2" xfId="3801" xr:uid="{1EC07A12-916B-4ED5-BA58-E87320CCA68C}"/>
    <cellStyle name="40 % - Accent2 2 2 8 2 2" xfId="8017" xr:uid="{718CA281-B3AD-41EA-A911-B8158E0F23C4}"/>
    <cellStyle name="40 % - Accent2 2 2 8 2 3" xfId="12271" xr:uid="{F1BA073E-674D-401E-B6F6-D3BF01F542F1}"/>
    <cellStyle name="40 % - Accent2 2 2 8 3" xfId="5910" xr:uid="{8FC8ACD5-E1DC-46D8-BDE1-86F729846F51}"/>
    <cellStyle name="40 % - Accent2 2 2 8 4" xfId="10164" xr:uid="{A17E3BD8-3F69-4071-BEA2-0B762F1FA50A}"/>
    <cellStyle name="40 % - Accent2 2 2 9" xfId="3098" xr:uid="{E1729743-61DA-4669-BA4C-FD8F510CF022}"/>
    <cellStyle name="40 % - Accent2 2 2 9 2" xfId="7314" xr:uid="{2B39DB4B-B33B-4845-8A00-978AB4C1E5D4}"/>
    <cellStyle name="40 % - Accent2 2 2 9 3" xfId="11568" xr:uid="{249AC93D-5EA8-4C24-8098-506759D599F4}"/>
    <cellStyle name="40 % - Accent2 2 3" xfId="348" xr:uid="{00000000-0005-0000-0000-000075030000}"/>
    <cellStyle name="40 % - Accent2 2 4" xfId="349" xr:uid="{00000000-0005-0000-0000-000076030000}"/>
    <cellStyle name="40 % - Accent2 2 4 2" xfId="350" xr:uid="{00000000-0005-0000-0000-000077030000}"/>
    <cellStyle name="40 % - Accent2 2 4 2 2" xfId="2400" xr:uid="{00000000-0005-0000-0000-000078030000}"/>
    <cellStyle name="40 % - Accent2 2 4 2 2 2" xfId="4509" xr:uid="{1A755200-843C-42B8-A5BC-355C755FAA89}"/>
    <cellStyle name="40 % - Accent2 2 4 2 2 2 2" xfId="8725" xr:uid="{BB5ABD92-31C3-4285-946D-2022ADE29093}"/>
    <cellStyle name="40 % - Accent2 2 4 2 2 2 3" xfId="12979" xr:uid="{4168D1F9-EE9A-4C57-BD2C-C1CF6F556EB2}"/>
    <cellStyle name="40 % - Accent2 2 4 2 2 3" xfId="6618" xr:uid="{57E158CF-DC50-4354-9996-2DAE8DC055E3}"/>
    <cellStyle name="40 % - Accent2 2 4 2 2 4" xfId="10872" xr:uid="{7D69DEA8-38EF-4B17-8277-7463416D2502}"/>
    <cellStyle name="40 % - Accent2 2 4 2 3" xfId="1698" xr:uid="{00000000-0005-0000-0000-000079030000}"/>
    <cellStyle name="40 % - Accent2 2 4 2 3 2" xfId="3807" xr:uid="{63DB795A-5820-449B-BA54-BD7D41E61C85}"/>
    <cellStyle name="40 % - Accent2 2 4 2 3 2 2" xfId="8023" xr:uid="{683A2054-AFE6-4677-BEE5-12DE417AF340}"/>
    <cellStyle name="40 % - Accent2 2 4 2 3 2 3" xfId="12277" xr:uid="{37358CF9-4387-43D7-87AF-679AB865AD0E}"/>
    <cellStyle name="40 % - Accent2 2 4 2 3 3" xfId="5916" xr:uid="{D84969B0-579E-4DE8-AD9A-8CE75EF9F850}"/>
    <cellStyle name="40 % - Accent2 2 4 2 3 4" xfId="10170" xr:uid="{E2FB0D11-FE04-480D-A463-A9DE1D527A40}"/>
    <cellStyle name="40 % - Accent2 2 4 2 4" xfId="3104" xr:uid="{709AECBE-165B-4E73-A2A1-CB6992198226}"/>
    <cellStyle name="40 % - Accent2 2 4 2 4 2" xfId="7320" xr:uid="{87A49FA7-2AB6-4B92-B9F5-FB1CC969548E}"/>
    <cellStyle name="40 % - Accent2 2 4 2 4 3" xfId="11574" xr:uid="{6A01A33C-C788-4F99-8905-E6923FE66A7B}"/>
    <cellStyle name="40 % - Accent2 2 4 2 5" xfId="5213" xr:uid="{4BE81C68-4F64-4788-AB7C-31F71560E44C}"/>
    <cellStyle name="40 % - Accent2 2 4 2 6" xfId="9430" xr:uid="{1A50AA52-2CF7-46B2-B1D8-72B551C08336}"/>
    <cellStyle name="40 % - Accent2 2 5" xfId="351" xr:uid="{00000000-0005-0000-0000-00007A030000}"/>
    <cellStyle name="40 % - Accent2 2 5 10" xfId="5214" xr:uid="{AAD73ACA-67C0-4C98-838C-FC9AB3BE8CF0}"/>
    <cellStyle name="40 % - Accent2 2 5 11" xfId="9431" xr:uid="{2462D0D9-AA7F-43D9-9031-267A2A495EF0}"/>
    <cellStyle name="40 % - Accent2 2 5 2" xfId="352" xr:uid="{00000000-0005-0000-0000-00007B030000}"/>
    <cellStyle name="40 % - Accent2 2 5 2 2" xfId="2402" xr:uid="{00000000-0005-0000-0000-00007C030000}"/>
    <cellStyle name="40 % - Accent2 2 5 2 2 2" xfId="4511" xr:uid="{88CA1814-DCF0-4D4A-AC1C-5516A99EC04C}"/>
    <cellStyle name="40 % - Accent2 2 5 2 2 2 2" xfId="8727" xr:uid="{211C8162-2F5F-4107-93B7-D9E6B3A48BDA}"/>
    <cellStyle name="40 % - Accent2 2 5 2 2 2 3" xfId="12981" xr:uid="{382932D8-D8B1-458E-9C03-E09B731F04F7}"/>
    <cellStyle name="40 % - Accent2 2 5 2 2 3" xfId="6620" xr:uid="{A6C79C8D-7382-4966-BBFC-7BDE74E5958C}"/>
    <cellStyle name="40 % - Accent2 2 5 2 2 4" xfId="10874" xr:uid="{694A5C0A-C206-414C-895F-E5CF1EEF50AF}"/>
    <cellStyle name="40 % - Accent2 2 5 2 3" xfId="1700" xr:uid="{00000000-0005-0000-0000-00007D030000}"/>
    <cellStyle name="40 % - Accent2 2 5 2 3 2" xfId="3809" xr:uid="{144170A3-53D2-45C2-B30D-1520264774D3}"/>
    <cellStyle name="40 % - Accent2 2 5 2 3 2 2" xfId="8025" xr:uid="{4EDCF2C8-D8D4-4C63-9DED-4927A20A641D}"/>
    <cellStyle name="40 % - Accent2 2 5 2 3 2 3" xfId="12279" xr:uid="{73C965E5-8353-4E5C-984B-063762BD80DF}"/>
    <cellStyle name="40 % - Accent2 2 5 2 3 3" xfId="5918" xr:uid="{C7C595A2-23BB-4F27-AF4A-6496C2D29F50}"/>
    <cellStyle name="40 % - Accent2 2 5 2 3 4" xfId="10172" xr:uid="{D67EE605-BA43-4146-AA81-4C8C81B14660}"/>
    <cellStyle name="40 % - Accent2 2 5 2 4" xfId="3106" xr:uid="{7279FCED-56E0-468A-9BB0-8CDEC1FDE8C6}"/>
    <cellStyle name="40 % - Accent2 2 5 2 4 2" xfId="7322" xr:uid="{8842FC18-10AC-4433-86A4-950B412500D0}"/>
    <cellStyle name="40 % - Accent2 2 5 2 4 3" xfId="11576" xr:uid="{7FDDDF8A-5565-42C1-84E3-62756487DD13}"/>
    <cellStyle name="40 % - Accent2 2 5 2 5" xfId="5215" xr:uid="{28CF1F56-D666-419A-8924-C35EFA6ADB3F}"/>
    <cellStyle name="40 % - Accent2 2 5 2 6" xfId="9432" xr:uid="{66BA6977-9923-4609-BB65-415C4A98700D}"/>
    <cellStyle name="40 % - Accent2 2 5 3" xfId="353" xr:uid="{00000000-0005-0000-0000-00007E030000}"/>
    <cellStyle name="40 % - Accent2 2 5 3 2" xfId="2403" xr:uid="{00000000-0005-0000-0000-00007F030000}"/>
    <cellStyle name="40 % - Accent2 2 5 3 2 2" xfId="4512" xr:uid="{3B57EC16-AC7F-4756-84C6-E8B4836ECFF0}"/>
    <cellStyle name="40 % - Accent2 2 5 3 2 2 2" xfId="8728" xr:uid="{F49C710D-0A53-44CD-9410-10A3E8360018}"/>
    <cellStyle name="40 % - Accent2 2 5 3 2 2 3" xfId="12982" xr:uid="{EBE6850D-FDE5-413B-853E-5B649099B948}"/>
    <cellStyle name="40 % - Accent2 2 5 3 2 3" xfId="6621" xr:uid="{B282EA02-866A-4812-8680-719BB4ABE3E0}"/>
    <cellStyle name="40 % - Accent2 2 5 3 2 4" xfId="10875" xr:uid="{A0DB576B-2738-4A68-B07A-B1F4714F458B}"/>
    <cellStyle name="40 % - Accent2 2 5 3 3" xfId="1701" xr:uid="{00000000-0005-0000-0000-000080030000}"/>
    <cellStyle name="40 % - Accent2 2 5 3 3 2" xfId="3810" xr:uid="{9455414C-625A-4A8E-83DE-75792E64BDC9}"/>
    <cellStyle name="40 % - Accent2 2 5 3 3 2 2" xfId="8026" xr:uid="{EB061285-F91C-493C-9B96-25D64E6DA95E}"/>
    <cellStyle name="40 % - Accent2 2 5 3 3 2 3" xfId="12280" xr:uid="{EEDAA9ED-7F8A-48FB-B8A7-4FCE873B22D3}"/>
    <cellStyle name="40 % - Accent2 2 5 3 3 3" xfId="5919" xr:uid="{7A4C5042-54A6-4327-BE32-312F34D10A6C}"/>
    <cellStyle name="40 % - Accent2 2 5 3 3 4" xfId="10173" xr:uid="{35D03079-41D8-4A35-A6DC-B36A45520823}"/>
    <cellStyle name="40 % - Accent2 2 5 3 4" xfId="3107" xr:uid="{EF38A777-E61A-4BB8-AD6C-1098327B9F13}"/>
    <cellStyle name="40 % - Accent2 2 5 3 4 2" xfId="7323" xr:uid="{3B258A8B-6779-432E-80BC-29AECFE4D288}"/>
    <cellStyle name="40 % - Accent2 2 5 3 4 3" xfId="11577" xr:uid="{29950678-ACDE-4BC1-A2A0-70CA9FEC226B}"/>
    <cellStyle name="40 % - Accent2 2 5 3 5" xfId="5216" xr:uid="{A89B6FEE-E58F-439F-BA92-F25D6882114F}"/>
    <cellStyle name="40 % - Accent2 2 5 3 6" xfId="9433" xr:uid="{332F50DB-C9CC-43D2-951D-13698C086A64}"/>
    <cellStyle name="40 % - Accent2 2 5 4" xfId="354" xr:uid="{00000000-0005-0000-0000-000081030000}"/>
    <cellStyle name="40 % - Accent2 2 5 4 2" xfId="2404" xr:uid="{00000000-0005-0000-0000-000082030000}"/>
    <cellStyle name="40 % - Accent2 2 5 4 2 2" xfId="4513" xr:uid="{BB24F7E3-C4CE-4B5D-A137-80730518A61C}"/>
    <cellStyle name="40 % - Accent2 2 5 4 2 2 2" xfId="8729" xr:uid="{89C403E1-4F25-4818-81DA-4FC0F2D44091}"/>
    <cellStyle name="40 % - Accent2 2 5 4 2 2 3" xfId="12983" xr:uid="{74F30151-E00E-446F-9506-44DC30C9B0B1}"/>
    <cellStyle name="40 % - Accent2 2 5 4 2 3" xfId="6622" xr:uid="{BE58FA6C-DDB1-4CF4-BA4A-D6D254DEBE17}"/>
    <cellStyle name="40 % - Accent2 2 5 4 2 4" xfId="10876" xr:uid="{0439D2BE-7E69-4864-837D-83AC5DE6192A}"/>
    <cellStyle name="40 % - Accent2 2 5 4 3" xfId="1702" xr:uid="{00000000-0005-0000-0000-000083030000}"/>
    <cellStyle name="40 % - Accent2 2 5 4 3 2" xfId="3811" xr:uid="{F81AF432-8F32-4175-8E72-667BAF2742DF}"/>
    <cellStyle name="40 % - Accent2 2 5 4 3 2 2" xfId="8027" xr:uid="{B0B14EEB-90ED-42E0-875D-996A7EA250A4}"/>
    <cellStyle name="40 % - Accent2 2 5 4 3 2 3" xfId="12281" xr:uid="{3DDA16FB-BAE6-4AC8-8D5D-140530EC110A}"/>
    <cellStyle name="40 % - Accent2 2 5 4 3 3" xfId="5920" xr:uid="{28587C86-C763-41C4-B375-9A9925EF0D8D}"/>
    <cellStyle name="40 % - Accent2 2 5 4 3 4" xfId="10174" xr:uid="{D84EDF0D-B97F-46B8-9738-F0161946F6EE}"/>
    <cellStyle name="40 % - Accent2 2 5 4 4" xfId="3108" xr:uid="{1A5F253A-454B-405F-9D84-C8F5A41DA26E}"/>
    <cellStyle name="40 % - Accent2 2 5 4 4 2" xfId="7324" xr:uid="{5EEB11C8-50A1-447D-8BF4-1211E63D5B5D}"/>
    <cellStyle name="40 % - Accent2 2 5 4 4 3" xfId="11578" xr:uid="{AA4E4E95-CD9A-40FD-B078-C371B26DA264}"/>
    <cellStyle name="40 % - Accent2 2 5 4 5" xfId="5217" xr:uid="{FB70EF58-2135-48DB-9232-3F405ED2B95D}"/>
    <cellStyle name="40 % - Accent2 2 5 4 6" xfId="9434" xr:uid="{60528670-6CB6-4FAE-AD17-5EB8D14AE516}"/>
    <cellStyle name="40 % - Accent2 2 5 5" xfId="355" xr:uid="{00000000-0005-0000-0000-000084030000}"/>
    <cellStyle name="40 % - Accent2 2 5 5 2" xfId="2405" xr:uid="{00000000-0005-0000-0000-000085030000}"/>
    <cellStyle name="40 % - Accent2 2 5 5 2 2" xfId="4514" xr:uid="{D0040261-6E04-41B2-9705-CEBF8EAB4A00}"/>
    <cellStyle name="40 % - Accent2 2 5 5 2 2 2" xfId="8730" xr:uid="{0DDD94AE-7E75-4338-B753-82E25A13E07A}"/>
    <cellStyle name="40 % - Accent2 2 5 5 2 2 3" xfId="12984" xr:uid="{6771BD9C-F558-4665-B9AB-B538C8A4685E}"/>
    <cellStyle name="40 % - Accent2 2 5 5 2 3" xfId="6623" xr:uid="{95A82E9A-B33E-46F4-85F1-3E448156A34D}"/>
    <cellStyle name="40 % - Accent2 2 5 5 2 4" xfId="10877" xr:uid="{D4135434-CE36-4ABA-97D8-920D6B787027}"/>
    <cellStyle name="40 % - Accent2 2 5 5 3" xfId="1703" xr:uid="{00000000-0005-0000-0000-000086030000}"/>
    <cellStyle name="40 % - Accent2 2 5 5 3 2" xfId="3812" xr:uid="{175C9C0B-DAB4-4EF6-BAFE-EB33B13BB4EB}"/>
    <cellStyle name="40 % - Accent2 2 5 5 3 2 2" xfId="8028" xr:uid="{A5718E48-A74D-4E1E-90D7-14E63A32196F}"/>
    <cellStyle name="40 % - Accent2 2 5 5 3 2 3" xfId="12282" xr:uid="{8B906E0E-2782-4532-8E39-D0CE7CA1E00D}"/>
    <cellStyle name="40 % - Accent2 2 5 5 3 3" xfId="5921" xr:uid="{E5CB8ADB-1F02-4EAB-AA07-E838ECCB67C1}"/>
    <cellStyle name="40 % - Accent2 2 5 5 3 4" xfId="10175" xr:uid="{1722E73D-915B-474E-B5AD-A4BBF234F75F}"/>
    <cellStyle name="40 % - Accent2 2 5 5 4" xfId="3109" xr:uid="{BAB6A351-F4BB-4CDD-BA33-818DBC2A0F61}"/>
    <cellStyle name="40 % - Accent2 2 5 5 4 2" xfId="7325" xr:uid="{8E9D8610-ABF6-4097-A1D1-E76140A1446B}"/>
    <cellStyle name="40 % - Accent2 2 5 5 4 3" xfId="11579" xr:uid="{194D6C2F-E26E-4D4A-A8B8-2DBFE5A54220}"/>
    <cellStyle name="40 % - Accent2 2 5 5 5" xfId="5218" xr:uid="{8C5F3598-B6EE-4A39-AE02-6B97786469B5}"/>
    <cellStyle name="40 % - Accent2 2 5 5 6" xfId="9435" xr:uid="{7043C5B2-F4E9-4531-90AF-0230AEF842F1}"/>
    <cellStyle name="40 % - Accent2 2 5 6" xfId="356" xr:uid="{00000000-0005-0000-0000-000087030000}"/>
    <cellStyle name="40 % - Accent2 2 5 6 2" xfId="2406" xr:uid="{00000000-0005-0000-0000-000088030000}"/>
    <cellStyle name="40 % - Accent2 2 5 6 2 2" xfId="4515" xr:uid="{ADBFD34C-56EE-4231-AD7C-2D4A57E8CA8A}"/>
    <cellStyle name="40 % - Accent2 2 5 6 2 2 2" xfId="8731" xr:uid="{31B0E27C-28C2-49D4-BE25-3C5A408A4FF8}"/>
    <cellStyle name="40 % - Accent2 2 5 6 2 2 3" xfId="12985" xr:uid="{962695E9-BE5C-4B0D-B556-0B20B230E8CD}"/>
    <cellStyle name="40 % - Accent2 2 5 6 2 3" xfId="6624" xr:uid="{6DCC7910-B666-4CFC-AE3C-F326BE99D291}"/>
    <cellStyle name="40 % - Accent2 2 5 6 2 4" xfId="10878" xr:uid="{59E3CE36-7D68-4408-9961-764E035617B1}"/>
    <cellStyle name="40 % - Accent2 2 5 6 3" xfId="1704" xr:uid="{00000000-0005-0000-0000-000089030000}"/>
    <cellStyle name="40 % - Accent2 2 5 6 3 2" xfId="3813" xr:uid="{72BC6B62-732D-4ADB-924F-FDDFB3EFBA00}"/>
    <cellStyle name="40 % - Accent2 2 5 6 3 2 2" xfId="8029" xr:uid="{9E6D677D-FD27-4D9F-8938-9A5E3425D5DF}"/>
    <cellStyle name="40 % - Accent2 2 5 6 3 2 3" xfId="12283" xr:uid="{E27E5418-E10A-450D-AB33-C682CF1C3BC7}"/>
    <cellStyle name="40 % - Accent2 2 5 6 3 3" xfId="5922" xr:uid="{6F208CC7-157B-4CF8-B3BC-CA705F2FAEC1}"/>
    <cellStyle name="40 % - Accent2 2 5 6 3 4" xfId="10176" xr:uid="{380EE557-1AC1-4144-AD3C-39FC7D5BF1D2}"/>
    <cellStyle name="40 % - Accent2 2 5 6 4" xfId="3110" xr:uid="{1D48FC16-886E-414E-9388-B1C283C9A0C6}"/>
    <cellStyle name="40 % - Accent2 2 5 6 4 2" xfId="7326" xr:uid="{D2EC6996-FBA7-48FB-8610-4B0CA518F26C}"/>
    <cellStyle name="40 % - Accent2 2 5 6 4 3" xfId="11580" xr:uid="{79682180-8692-4F9E-9D47-6C90BEDF94F0}"/>
    <cellStyle name="40 % - Accent2 2 5 6 5" xfId="5219" xr:uid="{8A1106FB-6EB1-431A-A4D7-B5E5BE568EDE}"/>
    <cellStyle name="40 % - Accent2 2 5 6 6" xfId="9436" xr:uid="{A6FA574A-F0D6-4202-8556-5DB2224825C8}"/>
    <cellStyle name="40 % - Accent2 2 5 7" xfId="2401" xr:uid="{00000000-0005-0000-0000-00008A030000}"/>
    <cellStyle name="40 % - Accent2 2 5 7 2" xfId="4510" xr:uid="{87D391A4-9E1D-41C7-9F62-363CBC35DB76}"/>
    <cellStyle name="40 % - Accent2 2 5 7 2 2" xfId="8726" xr:uid="{3128CF23-09EA-4CF9-A26B-EB0DBB12465C}"/>
    <cellStyle name="40 % - Accent2 2 5 7 2 3" xfId="12980" xr:uid="{374C0D3E-F6A8-48B6-B989-A84A23B737F3}"/>
    <cellStyle name="40 % - Accent2 2 5 7 3" xfId="6619" xr:uid="{EB9D047E-C5EB-4908-B126-BD6B10D75C97}"/>
    <cellStyle name="40 % - Accent2 2 5 7 4" xfId="10873" xr:uid="{2E279109-11A2-4B98-AD93-A343803DCC50}"/>
    <cellStyle name="40 % - Accent2 2 5 8" xfId="1699" xr:uid="{00000000-0005-0000-0000-00008B030000}"/>
    <cellStyle name="40 % - Accent2 2 5 8 2" xfId="3808" xr:uid="{7067289B-9386-4C94-8E7C-5963A03A557A}"/>
    <cellStyle name="40 % - Accent2 2 5 8 2 2" xfId="8024" xr:uid="{E8C2B7AF-9F88-4708-B5A1-32BF35639A4E}"/>
    <cellStyle name="40 % - Accent2 2 5 8 2 3" xfId="12278" xr:uid="{7B853DAD-C0A5-406C-8415-B581CA7E2174}"/>
    <cellStyle name="40 % - Accent2 2 5 8 3" xfId="5917" xr:uid="{C2FCDCD4-52F4-43C0-A524-47A50CCC8733}"/>
    <cellStyle name="40 % - Accent2 2 5 8 4" xfId="10171" xr:uid="{09760B9E-248F-49B7-9F64-FB7CEFF77664}"/>
    <cellStyle name="40 % - Accent2 2 5 9" xfId="3105" xr:uid="{195A55B0-5698-4561-893B-0534759DC6FA}"/>
    <cellStyle name="40 % - Accent2 2 5 9 2" xfId="7321" xr:uid="{D8034013-F345-428C-8259-3F09F62B4191}"/>
    <cellStyle name="40 % - Accent2 2 5 9 3" xfId="11575" xr:uid="{FD0A5FA0-EFCB-4751-AD0B-BA91D15B925B}"/>
    <cellStyle name="40 % - Accent2 2 6" xfId="357" xr:uid="{00000000-0005-0000-0000-00008C030000}"/>
    <cellStyle name="40 % - Accent2 2 6 2" xfId="2407" xr:uid="{00000000-0005-0000-0000-00008D030000}"/>
    <cellStyle name="40 % - Accent2 2 6 2 2" xfId="4516" xr:uid="{B2B55DC8-4499-4AC8-B21B-0E58FC6AC427}"/>
    <cellStyle name="40 % - Accent2 2 6 2 2 2" xfId="8732" xr:uid="{BD4C2CBB-A7F9-4995-B8EC-D68CB35E6B13}"/>
    <cellStyle name="40 % - Accent2 2 6 2 2 3" xfId="12986" xr:uid="{B4DB0274-F4A1-4CB8-A6F0-60B82D1730A5}"/>
    <cellStyle name="40 % - Accent2 2 6 2 3" xfId="6625" xr:uid="{358EAB86-5408-4594-975F-CFAC419B43CA}"/>
    <cellStyle name="40 % - Accent2 2 6 2 4" xfId="10879" xr:uid="{398FCCAC-4767-42DF-818C-0EB44A39B588}"/>
    <cellStyle name="40 % - Accent2 2 6 3" xfId="1705" xr:uid="{00000000-0005-0000-0000-00008E030000}"/>
    <cellStyle name="40 % - Accent2 2 6 3 2" xfId="3814" xr:uid="{AC1B1C00-D16E-4B3E-ACE8-C05C821528E5}"/>
    <cellStyle name="40 % - Accent2 2 6 3 2 2" xfId="8030" xr:uid="{250E1DC3-61F7-40EA-AF9C-B178DE8AF625}"/>
    <cellStyle name="40 % - Accent2 2 6 3 2 3" xfId="12284" xr:uid="{C8218320-77C1-4370-BD34-D95204504F13}"/>
    <cellStyle name="40 % - Accent2 2 6 3 3" xfId="5923" xr:uid="{9E75F484-71B9-46C6-B59B-12C1635B7152}"/>
    <cellStyle name="40 % - Accent2 2 6 3 4" xfId="10177" xr:uid="{0DA72AEA-EFC9-46FB-8C17-D124015B521F}"/>
    <cellStyle name="40 % - Accent2 2 6 4" xfId="3111" xr:uid="{AD95AD18-FB29-4394-A00F-461893ED51F5}"/>
    <cellStyle name="40 % - Accent2 2 6 4 2" xfId="7327" xr:uid="{C0CFD889-6A10-4A6D-8C8E-96843CF2D4BA}"/>
    <cellStyle name="40 % - Accent2 2 6 4 3" xfId="11581" xr:uid="{DDD5D4AE-8086-4163-8EEC-C05714DA3098}"/>
    <cellStyle name="40 % - Accent2 2 6 5" xfId="5220" xr:uid="{02842AE4-095B-441F-8BB2-910B539F579F}"/>
    <cellStyle name="40 % - Accent2 2 6 6" xfId="9437" xr:uid="{9F564B4F-76E0-45F5-AA68-EA06E7310155}"/>
    <cellStyle name="40 % - Accent2 2 7" xfId="358" xr:uid="{00000000-0005-0000-0000-00008F030000}"/>
    <cellStyle name="40 % - Accent2 2 7 2" xfId="2408" xr:uid="{00000000-0005-0000-0000-000090030000}"/>
    <cellStyle name="40 % - Accent2 2 7 2 2" xfId="4517" xr:uid="{4BEDFE3B-6B84-477D-B4D3-DB40F56351F5}"/>
    <cellStyle name="40 % - Accent2 2 7 2 2 2" xfId="8733" xr:uid="{05C6C24E-5E2A-46EE-9CEC-E9B1695EF4AA}"/>
    <cellStyle name="40 % - Accent2 2 7 2 2 3" xfId="12987" xr:uid="{89AB7B8B-46F4-4502-97BA-64CA10CDD43E}"/>
    <cellStyle name="40 % - Accent2 2 7 2 3" xfId="6626" xr:uid="{AAA2EB5F-14D6-4D74-BCEB-C7E7A9AED262}"/>
    <cellStyle name="40 % - Accent2 2 7 2 4" xfId="10880" xr:uid="{71D8AAAD-C5FE-4EC9-B6B5-27C75D90F55D}"/>
    <cellStyle name="40 % - Accent2 2 7 3" xfId="1706" xr:uid="{00000000-0005-0000-0000-000091030000}"/>
    <cellStyle name="40 % - Accent2 2 7 3 2" xfId="3815" xr:uid="{E91B2268-D049-4D82-8289-F739A5843054}"/>
    <cellStyle name="40 % - Accent2 2 7 3 2 2" xfId="8031" xr:uid="{9020A41D-E569-4F92-8CB6-F4269F2A350C}"/>
    <cellStyle name="40 % - Accent2 2 7 3 2 3" xfId="12285" xr:uid="{2576AB83-43AD-438A-9E10-06FF5E2156FC}"/>
    <cellStyle name="40 % - Accent2 2 7 3 3" xfId="5924" xr:uid="{6B3FA6FE-9A0E-478A-9AE3-58123AF6D436}"/>
    <cellStyle name="40 % - Accent2 2 7 3 4" xfId="10178" xr:uid="{D785F724-1ACC-42E2-B845-2AF3C04CE45D}"/>
    <cellStyle name="40 % - Accent2 2 7 4" xfId="3112" xr:uid="{23D5FF7D-2BB6-46E9-BE83-880857EBCD6F}"/>
    <cellStyle name="40 % - Accent2 2 7 4 2" xfId="7328" xr:uid="{B16EA273-D465-4C1C-8184-454989CC8412}"/>
    <cellStyle name="40 % - Accent2 2 7 4 3" xfId="11582" xr:uid="{A291ACD2-CF61-4E3D-92B2-856BB2FA1A97}"/>
    <cellStyle name="40 % - Accent2 2 7 5" xfId="5221" xr:uid="{6625DDAA-22A9-4122-8935-C07FEACD1256}"/>
    <cellStyle name="40 % - Accent2 2 7 6" xfId="9438" xr:uid="{1A6EE7B4-C214-4F89-A7D5-3FF822BCE957}"/>
    <cellStyle name="40 % - Accent2 2 8" xfId="359" xr:uid="{00000000-0005-0000-0000-000092030000}"/>
    <cellStyle name="40 % - Accent2 2 8 2" xfId="2409" xr:uid="{00000000-0005-0000-0000-000093030000}"/>
    <cellStyle name="40 % - Accent2 2 8 2 2" xfId="4518" xr:uid="{B3214181-78AD-4FCD-ADCB-7E967DC3BE89}"/>
    <cellStyle name="40 % - Accent2 2 8 2 2 2" xfId="8734" xr:uid="{E69C08D4-E89A-40F2-9E7E-55837D7F2F2E}"/>
    <cellStyle name="40 % - Accent2 2 8 2 2 3" xfId="12988" xr:uid="{79E5605B-CB55-4327-A6D7-F8D0692DFA57}"/>
    <cellStyle name="40 % - Accent2 2 8 2 3" xfId="6627" xr:uid="{9F50FC27-FDAB-4C28-876F-6AE175A7A1DC}"/>
    <cellStyle name="40 % - Accent2 2 8 2 4" xfId="10881" xr:uid="{802C1D1E-8DBD-447A-AD9A-486F40143351}"/>
    <cellStyle name="40 % - Accent2 2 8 3" xfId="1707" xr:uid="{00000000-0005-0000-0000-000094030000}"/>
    <cellStyle name="40 % - Accent2 2 8 3 2" xfId="3816" xr:uid="{0C724EC3-F3A7-4FD6-8C2F-363729743873}"/>
    <cellStyle name="40 % - Accent2 2 8 3 2 2" xfId="8032" xr:uid="{818D227B-6E99-483D-97F6-8D12020B39E4}"/>
    <cellStyle name="40 % - Accent2 2 8 3 2 3" xfId="12286" xr:uid="{286EB922-3A58-44B4-A3C9-209E65057ED7}"/>
    <cellStyle name="40 % - Accent2 2 8 3 3" xfId="5925" xr:uid="{08E1B68F-189A-408F-B484-F8340889F519}"/>
    <cellStyle name="40 % - Accent2 2 8 3 4" xfId="10179" xr:uid="{E3AE54D7-857E-40E5-87F0-1330B842122E}"/>
    <cellStyle name="40 % - Accent2 2 8 4" xfId="3113" xr:uid="{921E5290-B48B-413D-B658-560B7F508DB0}"/>
    <cellStyle name="40 % - Accent2 2 8 4 2" xfId="7329" xr:uid="{0F46E1FD-D5C5-477D-9309-396D832975F9}"/>
    <cellStyle name="40 % - Accent2 2 8 4 3" xfId="11583" xr:uid="{3DDC3FD8-5FD2-4915-B97F-0DE94102CD97}"/>
    <cellStyle name="40 % - Accent2 2 8 5" xfId="5222" xr:uid="{598E6568-EE93-4601-B8E9-1EC4FC4707B9}"/>
    <cellStyle name="40 % - Accent2 2 8 6" xfId="9439" xr:uid="{BFF8C37F-1691-4A51-A5B1-0F5A07745225}"/>
    <cellStyle name="40 % - Accent2 2 9" xfId="360" xr:uid="{00000000-0005-0000-0000-000095030000}"/>
    <cellStyle name="40 % - Accent2 2 9 2" xfId="2410" xr:uid="{00000000-0005-0000-0000-000096030000}"/>
    <cellStyle name="40 % - Accent2 2 9 2 2" xfId="4519" xr:uid="{625FF99A-B521-4F3A-BC33-7C2A1E98E227}"/>
    <cellStyle name="40 % - Accent2 2 9 2 2 2" xfId="8735" xr:uid="{8534C6AE-0167-4C9E-A26A-8C9DF0AB0F9C}"/>
    <cellStyle name="40 % - Accent2 2 9 2 2 3" xfId="12989" xr:uid="{E92EFA81-5DCB-43AA-902B-56DF0D4E4782}"/>
    <cellStyle name="40 % - Accent2 2 9 2 3" xfId="6628" xr:uid="{B01E42B9-4906-400D-A769-9E62F343C2F0}"/>
    <cellStyle name="40 % - Accent2 2 9 2 4" xfId="10882" xr:uid="{AF94DC3A-2361-4F32-AA36-53B96C68005F}"/>
    <cellStyle name="40 % - Accent2 2 9 3" xfId="1708" xr:uid="{00000000-0005-0000-0000-000097030000}"/>
    <cellStyle name="40 % - Accent2 2 9 3 2" xfId="3817" xr:uid="{68A00E5D-EFCA-4110-A76B-A6D9A684F072}"/>
    <cellStyle name="40 % - Accent2 2 9 3 2 2" xfId="8033" xr:uid="{3F688CC3-BE10-4362-9AF7-AC4DFE25C0ED}"/>
    <cellStyle name="40 % - Accent2 2 9 3 2 3" xfId="12287" xr:uid="{7017249F-3F42-4978-9E8E-43E1BA9C7B4C}"/>
    <cellStyle name="40 % - Accent2 2 9 3 3" xfId="5926" xr:uid="{0835C0AA-0EFC-4EC6-A3C0-54F11FE1C3BA}"/>
    <cellStyle name="40 % - Accent2 2 9 3 4" xfId="10180" xr:uid="{6E476E2B-CC21-4830-BD29-5AC381F31477}"/>
    <cellStyle name="40 % - Accent2 2 9 4" xfId="3114" xr:uid="{854F449C-2706-4114-AC81-94FEFF33F4F4}"/>
    <cellStyle name="40 % - Accent2 2 9 4 2" xfId="7330" xr:uid="{9CA20C1B-8226-4047-9EEC-4B06A318C4CF}"/>
    <cellStyle name="40 % - Accent2 2 9 4 3" xfId="11584" xr:uid="{B4769418-B104-42A4-A25C-7700C98084E8}"/>
    <cellStyle name="40 % - Accent2 2 9 5" xfId="5223" xr:uid="{FA177AB4-AA93-4069-9FDC-E1D22A2E43A4}"/>
    <cellStyle name="40 % - Accent2 2 9 6" xfId="9440" xr:uid="{AC4CED0E-91EC-452E-AF2C-5C55354196C8}"/>
    <cellStyle name="40 % - Accent2 2_20180507-BPEMS tableau de suivi ETP AVRIL test V2" xfId="361" xr:uid="{00000000-0005-0000-0000-000098030000}"/>
    <cellStyle name="40 % - Accent2 3" xfId="362" xr:uid="{00000000-0005-0000-0000-000099030000}"/>
    <cellStyle name="40 % - Accent2 3 10" xfId="5224" xr:uid="{79B88A98-727B-4B88-AAAB-3399F7D8454E}"/>
    <cellStyle name="40 % - Accent2 3 11" xfId="9441" xr:uid="{2AF81C41-16BF-47B8-ADD5-5698B9C61DAA}"/>
    <cellStyle name="40 % - Accent2 3 2" xfId="363" xr:uid="{00000000-0005-0000-0000-00009A030000}"/>
    <cellStyle name="40 % - Accent2 3 2 2" xfId="2412" xr:uid="{00000000-0005-0000-0000-00009B030000}"/>
    <cellStyle name="40 % - Accent2 3 2 2 2" xfId="4521" xr:uid="{3F94CD75-858F-4245-90B0-C5AABDF5F7E6}"/>
    <cellStyle name="40 % - Accent2 3 2 2 2 2" xfId="8737" xr:uid="{D2A5FF8F-D4A3-41F6-9A16-30433C2B32E4}"/>
    <cellStyle name="40 % - Accent2 3 2 2 2 3" xfId="12991" xr:uid="{4A215542-2F6C-431E-8565-AFC65D7E92EF}"/>
    <cellStyle name="40 % - Accent2 3 2 2 3" xfId="6630" xr:uid="{45F9E277-0433-4297-9BC0-E2C8957AFFFD}"/>
    <cellStyle name="40 % - Accent2 3 2 2 4" xfId="10884" xr:uid="{C391525D-A47F-497B-9DDF-E8C1BCC31CA7}"/>
    <cellStyle name="40 % - Accent2 3 2 3" xfId="1710" xr:uid="{00000000-0005-0000-0000-00009C030000}"/>
    <cellStyle name="40 % - Accent2 3 2 3 2" xfId="3819" xr:uid="{7BD85792-D1B2-4FF4-93EA-0C921D20CCC3}"/>
    <cellStyle name="40 % - Accent2 3 2 3 2 2" xfId="8035" xr:uid="{6E317615-A575-4986-B849-D0292903F2EA}"/>
    <cellStyle name="40 % - Accent2 3 2 3 2 3" xfId="12289" xr:uid="{D6B085E6-D33E-4B95-9ED9-4971DC0E0FA0}"/>
    <cellStyle name="40 % - Accent2 3 2 3 3" xfId="5928" xr:uid="{03AE3949-ECE3-4959-B728-276F24020126}"/>
    <cellStyle name="40 % - Accent2 3 2 3 4" xfId="10182" xr:uid="{D7A3C68F-36AB-451D-8B7B-06ADC5E216ED}"/>
    <cellStyle name="40 % - Accent2 3 2 4" xfId="3116" xr:uid="{362AADCF-5975-43D5-A345-BACB38A8643B}"/>
    <cellStyle name="40 % - Accent2 3 2 4 2" xfId="7332" xr:uid="{7DD6ABD9-C419-4E8A-83D6-AE2B128E5D8F}"/>
    <cellStyle name="40 % - Accent2 3 2 4 3" xfId="11586" xr:uid="{1A7A4E3F-73AD-4560-BA30-572629B7050A}"/>
    <cellStyle name="40 % - Accent2 3 2 5" xfId="5225" xr:uid="{4951D4DD-21CF-4347-B250-0524A8B7D55B}"/>
    <cellStyle name="40 % - Accent2 3 2 6" xfId="9442" xr:uid="{599E2D66-7208-429A-A60B-5A2D4EA694E0}"/>
    <cellStyle name="40 % - Accent2 3 3" xfId="364" xr:uid="{00000000-0005-0000-0000-00009D030000}"/>
    <cellStyle name="40 % - Accent2 3 3 2" xfId="2413" xr:uid="{00000000-0005-0000-0000-00009E030000}"/>
    <cellStyle name="40 % - Accent2 3 3 2 2" xfId="4522" xr:uid="{8F9857C5-7821-4DF8-813D-79CBDAF07E18}"/>
    <cellStyle name="40 % - Accent2 3 3 2 2 2" xfId="8738" xr:uid="{75BABF1E-D790-44C3-B160-24DCE0B83BE4}"/>
    <cellStyle name="40 % - Accent2 3 3 2 2 3" xfId="12992" xr:uid="{5BDB5C89-DDDE-4B14-ABED-DB886A3F8351}"/>
    <cellStyle name="40 % - Accent2 3 3 2 3" xfId="6631" xr:uid="{02BE10D3-F4F1-40AE-BD39-549EA2F98B6C}"/>
    <cellStyle name="40 % - Accent2 3 3 2 4" xfId="10885" xr:uid="{800A91E9-A23E-4656-BE83-1FAF94B0A733}"/>
    <cellStyle name="40 % - Accent2 3 3 3" xfId="1711" xr:uid="{00000000-0005-0000-0000-00009F030000}"/>
    <cellStyle name="40 % - Accent2 3 3 3 2" xfId="3820" xr:uid="{B34B29B0-EB97-450E-9201-78B3508AF583}"/>
    <cellStyle name="40 % - Accent2 3 3 3 2 2" xfId="8036" xr:uid="{083B7E55-37B1-4099-BB93-8969B9085445}"/>
    <cellStyle name="40 % - Accent2 3 3 3 2 3" xfId="12290" xr:uid="{B656CB84-2C64-4AC3-8B7A-ADED9A4EC211}"/>
    <cellStyle name="40 % - Accent2 3 3 3 3" xfId="5929" xr:uid="{67682D67-5F7D-4481-8980-21F530C7B066}"/>
    <cellStyle name="40 % - Accent2 3 3 3 4" xfId="10183" xr:uid="{FDCCEAB2-22FF-4008-A6AB-DCD56ADDC2C0}"/>
    <cellStyle name="40 % - Accent2 3 3 4" xfId="3117" xr:uid="{8D95A9AE-AA84-4567-95EA-46ABA7C65E48}"/>
    <cellStyle name="40 % - Accent2 3 3 4 2" xfId="7333" xr:uid="{24546EAA-CCBA-41B4-BBFC-B6CB50173274}"/>
    <cellStyle name="40 % - Accent2 3 3 4 3" xfId="11587" xr:uid="{2C6E664D-1F78-46A7-A451-ED0AC1417044}"/>
    <cellStyle name="40 % - Accent2 3 3 5" xfId="5226" xr:uid="{B2276DB7-D2E9-4945-80B7-709E408B9BAA}"/>
    <cellStyle name="40 % - Accent2 3 3 6" xfId="9443" xr:uid="{85B7177E-DF40-4B93-9BE4-579FDE127F6D}"/>
    <cellStyle name="40 % - Accent2 3 4" xfId="365" xr:uid="{00000000-0005-0000-0000-0000A0030000}"/>
    <cellStyle name="40 % - Accent2 3 4 2" xfId="2414" xr:uid="{00000000-0005-0000-0000-0000A1030000}"/>
    <cellStyle name="40 % - Accent2 3 4 2 2" xfId="4523" xr:uid="{EF3E1201-1EB3-4B1D-9143-4F485ED92D6A}"/>
    <cellStyle name="40 % - Accent2 3 4 2 2 2" xfId="8739" xr:uid="{66ABA287-9A73-477C-A3D6-63BE2937DF12}"/>
    <cellStyle name="40 % - Accent2 3 4 2 2 3" xfId="12993" xr:uid="{751849BE-8EAF-4931-A46B-9A48A0C077EE}"/>
    <cellStyle name="40 % - Accent2 3 4 2 3" xfId="6632" xr:uid="{262B7601-1F97-45AA-A878-C69ED69845D0}"/>
    <cellStyle name="40 % - Accent2 3 4 2 4" xfId="10886" xr:uid="{9F65FEF0-C904-4124-B38F-034E8CA9DDA8}"/>
    <cellStyle name="40 % - Accent2 3 4 3" xfId="1712" xr:uid="{00000000-0005-0000-0000-0000A2030000}"/>
    <cellStyle name="40 % - Accent2 3 4 3 2" xfId="3821" xr:uid="{4E271D7D-F0C6-4E85-9C1E-7BC30BE19A11}"/>
    <cellStyle name="40 % - Accent2 3 4 3 2 2" xfId="8037" xr:uid="{D1F16180-3FDD-4EDF-B331-D32ACC52F6F1}"/>
    <cellStyle name="40 % - Accent2 3 4 3 2 3" xfId="12291" xr:uid="{1FE0A005-B069-4F91-9A26-F5CD66D299C1}"/>
    <cellStyle name="40 % - Accent2 3 4 3 3" xfId="5930" xr:uid="{4F378C5F-BE6A-4FDC-8781-441553D3DEB6}"/>
    <cellStyle name="40 % - Accent2 3 4 3 4" xfId="10184" xr:uid="{09870244-0457-4C71-906B-3B2EE849F032}"/>
    <cellStyle name="40 % - Accent2 3 4 4" xfId="3118" xr:uid="{00FFFF0A-D48E-48BF-85FD-C1AEFD022119}"/>
    <cellStyle name="40 % - Accent2 3 4 4 2" xfId="7334" xr:uid="{BF585BE7-9816-436D-A524-4052E44F0704}"/>
    <cellStyle name="40 % - Accent2 3 4 4 3" xfId="11588" xr:uid="{D43419FA-D715-4FD6-ACB2-65C97CBB77FA}"/>
    <cellStyle name="40 % - Accent2 3 4 5" xfId="5227" xr:uid="{18ED3502-CF2B-4609-BAF5-764911AC03F6}"/>
    <cellStyle name="40 % - Accent2 3 4 6" xfId="9444" xr:uid="{A478096A-FA02-4776-9819-A30FBCE8BF94}"/>
    <cellStyle name="40 % - Accent2 3 5" xfId="366" xr:uid="{00000000-0005-0000-0000-0000A3030000}"/>
    <cellStyle name="40 % - Accent2 3 5 2" xfId="2415" xr:uid="{00000000-0005-0000-0000-0000A4030000}"/>
    <cellStyle name="40 % - Accent2 3 5 2 2" xfId="4524" xr:uid="{BFE830A9-57A7-4EA7-92C5-15CC5BCA8B46}"/>
    <cellStyle name="40 % - Accent2 3 5 2 2 2" xfId="8740" xr:uid="{D33ABC81-76BC-4437-836B-14CB5DE9D8E1}"/>
    <cellStyle name="40 % - Accent2 3 5 2 2 3" xfId="12994" xr:uid="{E77C4ABD-3D17-4867-A418-D8AC46C2DDCE}"/>
    <cellStyle name="40 % - Accent2 3 5 2 3" xfId="6633" xr:uid="{7334C746-AA25-4FEC-B4EB-DED53AF87349}"/>
    <cellStyle name="40 % - Accent2 3 5 2 4" xfId="10887" xr:uid="{9E572821-0CA5-42AC-AE39-244CD82F7298}"/>
    <cellStyle name="40 % - Accent2 3 5 3" xfId="1713" xr:uid="{00000000-0005-0000-0000-0000A5030000}"/>
    <cellStyle name="40 % - Accent2 3 5 3 2" xfId="3822" xr:uid="{1999A3F6-09B3-4050-99E5-D8F07BFE2C18}"/>
    <cellStyle name="40 % - Accent2 3 5 3 2 2" xfId="8038" xr:uid="{156D1038-26F7-4260-9D6A-9CFF863F0481}"/>
    <cellStyle name="40 % - Accent2 3 5 3 2 3" xfId="12292" xr:uid="{38CAA604-2CB5-4152-82FD-444ED971C7E9}"/>
    <cellStyle name="40 % - Accent2 3 5 3 3" xfId="5931" xr:uid="{5AFBAABC-3B2C-40EA-8A25-31BE270F38E8}"/>
    <cellStyle name="40 % - Accent2 3 5 3 4" xfId="10185" xr:uid="{D831ED3B-9568-4E4E-978E-966BCD172054}"/>
    <cellStyle name="40 % - Accent2 3 5 4" xfId="3119" xr:uid="{5D5ACF59-C0BB-409D-96F7-C55E08C4C35A}"/>
    <cellStyle name="40 % - Accent2 3 5 4 2" xfId="7335" xr:uid="{ED02791D-342F-457A-9E2C-3DFDB7E06D9D}"/>
    <cellStyle name="40 % - Accent2 3 5 4 3" xfId="11589" xr:uid="{0046270C-C265-4E98-92B0-332C39337863}"/>
    <cellStyle name="40 % - Accent2 3 5 5" xfId="5228" xr:uid="{249492C2-027B-41C3-8E84-3F17F7F8C0E9}"/>
    <cellStyle name="40 % - Accent2 3 5 6" xfId="9445" xr:uid="{7094C22A-9A92-472B-AA75-2ECCAD8F1E56}"/>
    <cellStyle name="40 % - Accent2 3 6" xfId="367" xr:uid="{00000000-0005-0000-0000-0000A6030000}"/>
    <cellStyle name="40 % - Accent2 3 6 2" xfId="2416" xr:uid="{00000000-0005-0000-0000-0000A7030000}"/>
    <cellStyle name="40 % - Accent2 3 6 2 2" xfId="4525" xr:uid="{1BC78933-FB87-4445-944E-774E7AE03AAA}"/>
    <cellStyle name="40 % - Accent2 3 6 2 2 2" xfId="8741" xr:uid="{5E0ECD8F-CA88-441C-8424-9FE8CEE3B1A6}"/>
    <cellStyle name="40 % - Accent2 3 6 2 2 3" xfId="12995" xr:uid="{25D8AE44-B40F-4D10-8E65-EDCB6A738581}"/>
    <cellStyle name="40 % - Accent2 3 6 2 3" xfId="6634" xr:uid="{3514D71C-CCBE-474C-AD27-81712C48279F}"/>
    <cellStyle name="40 % - Accent2 3 6 2 4" xfId="10888" xr:uid="{0E73E7CC-DB61-44C6-AFE4-78AD90B6F83C}"/>
    <cellStyle name="40 % - Accent2 3 6 3" xfId="1714" xr:uid="{00000000-0005-0000-0000-0000A8030000}"/>
    <cellStyle name="40 % - Accent2 3 6 3 2" xfId="3823" xr:uid="{DA6455E5-8EBE-40E7-B554-985F53A565EC}"/>
    <cellStyle name="40 % - Accent2 3 6 3 2 2" xfId="8039" xr:uid="{E151043C-9519-4BB1-9F79-8AA54DAE5566}"/>
    <cellStyle name="40 % - Accent2 3 6 3 2 3" xfId="12293" xr:uid="{05D3975F-1EFF-4F50-8F68-8B26A3FB2962}"/>
    <cellStyle name="40 % - Accent2 3 6 3 3" xfId="5932" xr:uid="{6ED0155A-DF9D-4223-9944-BA408C15182C}"/>
    <cellStyle name="40 % - Accent2 3 6 3 4" xfId="10186" xr:uid="{56580707-0200-47A1-8F71-C8DD7B07F14A}"/>
    <cellStyle name="40 % - Accent2 3 6 4" xfId="3120" xr:uid="{08E8D923-4A0C-45B1-AB2B-F012A954D34B}"/>
    <cellStyle name="40 % - Accent2 3 6 4 2" xfId="7336" xr:uid="{A0132B23-7B15-450C-A291-1CD40338FCBE}"/>
    <cellStyle name="40 % - Accent2 3 6 4 3" xfId="11590" xr:uid="{C5FEFAB9-7F67-4398-BD00-E6D1C32A179C}"/>
    <cellStyle name="40 % - Accent2 3 6 5" xfId="5229" xr:uid="{20482466-C5D0-4A12-A10B-AE1F5E846EFA}"/>
    <cellStyle name="40 % - Accent2 3 6 6" xfId="9446" xr:uid="{36BAF5FD-B0DF-4E6C-A90F-9EC1B1BEBB8D}"/>
    <cellStyle name="40 % - Accent2 3 7" xfId="2411" xr:uid="{00000000-0005-0000-0000-0000A9030000}"/>
    <cellStyle name="40 % - Accent2 3 7 2" xfId="4520" xr:uid="{E2ABE75E-3EF8-4204-89DC-DE8A8861E319}"/>
    <cellStyle name="40 % - Accent2 3 7 2 2" xfId="8736" xr:uid="{8D16998A-1BD5-4077-B14C-1DE05690209A}"/>
    <cellStyle name="40 % - Accent2 3 7 2 3" xfId="12990" xr:uid="{2F851CFA-F097-40BA-B963-EFB12384001F}"/>
    <cellStyle name="40 % - Accent2 3 7 3" xfId="6629" xr:uid="{2F1EC948-ADCF-42CF-BA94-CAD52FAEDA91}"/>
    <cellStyle name="40 % - Accent2 3 7 4" xfId="10883" xr:uid="{4DACF0A3-0673-4FA7-8E2B-7F8FF7F21366}"/>
    <cellStyle name="40 % - Accent2 3 8" xfId="1709" xr:uid="{00000000-0005-0000-0000-0000AA030000}"/>
    <cellStyle name="40 % - Accent2 3 8 2" xfId="3818" xr:uid="{6AA98B3D-3D38-4524-B460-EF221D471B0C}"/>
    <cellStyle name="40 % - Accent2 3 8 2 2" xfId="8034" xr:uid="{92325D3A-9E0A-43C3-BB7F-2DEB45760781}"/>
    <cellStyle name="40 % - Accent2 3 8 2 3" xfId="12288" xr:uid="{A538072E-DFB5-4CAB-AA1E-A527C0E239CD}"/>
    <cellStyle name="40 % - Accent2 3 8 3" xfId="5927" xr:uid="{1C7FDF11-06E5-4BA0-A532-984237F5807F}"/>
    <cellStyle name="40 % - Accent2 3 8 4" xfId="10181" xr:uid="{ED1C0ECA-6D74-4AF2-8BC9-2D4870C12C67}"/>
    <cellStyle name="40 % - Accent2 3 9" xfId="3115" xr:uid="{A95B1153-9992-447D-9E2D-701D025F38B5}"/>
    <cellStyle name="40 % - Accent2 3 9 2" xfId="7331" xr:uid="{02E62003-B2D1-4BAE-B16A-BE54536835A4}"/>
    <cellStyle name="40 % - Accent2 3 9 3" xfId="11585" xr:uid="{370C158E-5B32-408E-92E9-AA506E88B776}"/>
    <cellStyle name="40 % - Accent2 3_20180507-BPEMS tableau de suivi ETP AVRIL test V2" xfId="368" xr:uid="{00000000-0005-0000-0000-0000AB030000}"/>
    <cellStyle name="40 % - Accent2 4" xfId="369" xr:uid="{00000000-0005-0000-0000-0000AC030000}"/>
    <cellStyle name="40 % - Accent2 4 10" xfId="5230" xr:uid="{5509702E-A723-4832-95EC-F2EC14CCFE2E}"/>
    <cellStyle name="40 % - Accent2 4 11" xfId="9447" xr:uid="{0412760E-234C-4157-8E11-4D4FD8E7093D}"/>
    <cellStyle name="40 % - Accent2 4 2" xfId="370" xr:uid="{00000000-0005-0000-0000-0000AD030000}"/>
    <cellStyle name="40 % - Accent2 4 2 2" xfId="2418" xr:uid="{00000000-0005-0000-0000-0000AE030000}"/>
    <cellStyle name="40 % - Accent2 4 2 2 2" xfId="4527" xr:uid="{233A18A7-0BB2-40D7-BEDB-4373B61E01D5}"/>
    <cellStyle name="40 % - Accent2 4 2 2 2 2" xfId="8743" xr:uid="{B901D880-1B50-4B50-811F-B05F66FE3CC2}"/>
    <cellStyle name="40 % - Accent2 4 2 2 2 3" xfId="12997" xr:uid="{7CC98600-69E2-40DD-90FD-BF7EB81B6647}"/>
    <cellStyle name="40 % - Accent2 4 2 2 3" xfId="6636" xr:uid="{126ABD46-9382-4907-9F4A-97102EA712EE}"/>
    <cellStyle name="40 % - Accent2 4 2 2 4" xfId="10890" xr:uid="{46E7361C-4156-4123-9AEB-C7A929DFFDF9}"/>
    <cellStyle name="40 % - Accent2 4 2 3" xfId="1716" xr:uid="{00000000-0005-0000-0000-0000AF030000}"/>
    <cellStyle name="40 % - Accent2 4 2 3 2" xfId="3825" xr:uid="{9886ADF8-46D1-44FA-B082-1D94E9CFC4D2}"/>
    <cellStyle name="40 % - Accent2 4 2 3 2 2" xfId="8041" xr:uid="{58AA1ABB-61C0-4E65-810A-49A5AD0BBE8E}"/>
    <cellStyle name="40 % - Accent2 4 2 3 2 3" xfId="12295" xr:uid="{90C1B1F6-515E-43C1-944D-CD93DDF4502A}"/>
    <cellStyle name="40 % - Accent2 4 2 3 3" xfId="5934" xr:uid="{9078EE16-4B80-4D88-98FE-0FB383714F7A}"/>
    <cellStyle name="40 % - Accent2 4 2 3 4" xfId="10188" xr:uid="{F2381AC3-615C-4DDB-8465-6BAC17D52CD3}"/>
    <cellStyle name="40 % - Accent2 4 2 4" xfId="3122" xr:uid="{B0475FA9-CEBD-4932-820E-6DE6471278EC}"/>
    <cellStyle name="40 % - Accent2 4 2 4 2" xfId="7338" xr:uid="{76AF4A02-764A-4DE9-8D81-42D30068836E}"/>
    <cellStyle name="40 % - Accent2 4 2 4 3" xfId="11592" xr:uid="{800FD9E0-3CA5-4A1C-9F3E-DAFE77049BBC}"/>
    <cellStyle name="40 % - Accent2 4 2 5" xfId="5231" xr:uid="{0412D0FD-6BF5-463F-92F5-6BF501208B2A}"/>
    <cellStyle name="40 % - Accent2 4 2 6" xfId="9448" xr:uid="{F4DD91A2-850D-45F2-A7B0-70A58C318676}"/>
    <cellStyle name="40 % - Accent2 4 3" xfId="371" xr:uid="{00000000-0005-0000-0000-0000B0030000}"/>
    <cellStyle name="40 % - Accent2 4 3 2" xfId="2419" xr:uid="{00000000-0005-0000-0000-0000B1030000}"/>
    <cellStyle name="40 % - Accent2 4 3 2 2" xfId="4528" xr:uid="{38028F32-C5A6-4F8F-9519-1FB92377B03C}"/>
    <cellStyle name="40 % - Accent2 4 3 2 2 2" xfId="8744" xr:uid="{7744D7A1-883C-4336-8FAD-2A78A11FAAD8}"/>
    <cellStyle name="40 % - Accent2 4 3 2 2 3" xfId="12998" xr:uid="{84F07408-B060-48E0-8D7B-7D28239E59C0}"/>
    <cellStyle name="40 % - Accent2 4 3 2 3" xfId="6637" xr:uid="{9264EF86-D27E-4A58-ACC9-9DE2A74785F0}"/>
    <cellStyle name="40 % - Accent2 4 3 2 4" xfId="10891" xr:uid="{5E477A71-6314-4F0F-BDE2-BD2F6E86689B}"/>
    <cellStyle name="40 % - Accent2 4 3 3" xfId="1717" xr:uid="{00000000-0005-0000-0000-0000B2030000}"/>
    <cellStyle name="40 % - Accent2 4 3 3 2" xfId="3826" xr:uid="{68DF5D5E-AB36-435A-912E-D5D4165CF22D}"/>
    <cellStyle name="40 % - Accent2 4 3 3 2 2" xfId="8042" xr:uid="{93FAFD78-73B2-4AAE-B4C7-17EE515A30CA}"/>
    <cellStyle name="40 % - Accent2 4 3 3 2 3" xfId="12296" xr:uid="{4399BC84-EA37-4C82-B16A-DB918A9E9AB6}"/>
    <cellStyle name="40 % - Accent2 4 3 3 3" xfId="5935" xr:uid="{5AAD318D-B7D8-43FB-AA2E-03A4F7023846}"/>
    <cellStyle name="40 % - Accent2 4 3 3 4" xfId="10189" xr:uid="{82169809-E6F8-4898-BFD3-A47EC0D0DCD4}"/>
    <cellStyle name="40 % - Accent2 4 3 4" xfId="3123" xr:uid="{C2E9E536-A46C-4E92-91DF-698A2499F253}"/>
    <cellStyle name="40 % - Accent2 4 3 4 2" xfId="7339" xr:uid="{3499546E-1EDC-4875-BD34-270B8F06461B}"/>
    <cellStyle name="40 % - Accent2 4 3 4 3" xfId="11593" xr:uid="{F031134F-16E7-409C-9702-B99EAEF1AD4B}"/>
    <cellStyle name="40 % - Accent2 4 3 5" xfId="5232" xr:uid="{5F20B55D-EBF7-459F-A0E5-79B2F1BE0568}"/>
    <cellStyle name="40 % - Accent2 4 3 6" xfId="9449" xr:uid="{DBBA9A97-7343-4DCD-8931-482A896FF62F}"/>
    <cellStyle name="40 % - Accent2 4 4" xfId="372" xr:uid="{00000000-0005-0000-0000-0000B3030000}"/>
    <cellStyle name="40 % - Accent2 4 4 2" xfId="2420" xr:uid="{00000000-0005-0000-0000-0000B4030000}"/>
    <cellStyle name="40 % - Accent2 4 4 2 2" xfId="4529" xr:uid="{A5A222BC-A227-45F9-845A-47E1FA83BADB}"/>
    <cellStyle name="40 % - Accent2 4 4 2 2 2" xfId="8745" xr:uid="{FA32D560-212C-413D-89DA-A1BC08096C69}"/>
    <cellStyle name="40 % - Accent2 4 4 2 2 3" xfId="12999" xr:uid="{8BD3440F-93E3-465F-8F19-55E6B0EF19A4}"/>
    <cellStyle name="40 % - Accent2 4 4 2 3" xfId="6638" xr:uid="{CEB6D8BE-8A1D-48ED-81AD-4A187EA4CDB9}"/>
    <cellStyle name="40 % - Accent2 4 4 2 4" xfId="10892" xr:uid="{447376CE-949F-4784-A756-EE4A28E8344F}"/>
    <cellStyle name="40 % - Accent2 4 4 3" xfId="1718" xr:uid="{00000000-0005-0000-0000-0000B5030000}"/>
    <cellStyle name="40 % - Accent2 4 4 3 2" xfId="3827" xr:uid="{7C1D7FEC-F618-4C55-A419-DABA4E4943A7}"/>
    <cellStyle name="40 % - Accent2 4 4 3 2 2" xfId="8043" xr:uid="{38F36783-4427-4224-ADF4-30B81827AB7F}"/>
    <cellStyle name="40 % - Accent2 4 4 3 2 3" xfId="12297" xr:uid="{1A10E78E-18BB-4A4C-A3CC-CF540C9CDF7D}"/>
    <cellStyle name="40 % - Accent2 4 4 3 3" xfId="5936" xr:uid="{6BD80D31-9620-4AFD-A82B-E6F37FFCCE3A}"/>
    <cellStyle name="40 % - Accent2 4 4 3 4" xfId="10190" xr:uid="{F1F52BA6-7581-4F9A-B6EF-C87271924412}"/>
    <cellStyle name="40 % - Accent2 4 4 4" xfId="3124" xr:uid="{2893E791-958E-42F6-8457-080B7F44AD33}"/>
    <cellStyle name="40 % - Accent2 4 4 4 2" xfId="7340" xr:uid="{261156EC-BC7C-42D5-8214-7C883281254F}"/>
    <cellStyle name="40 % - Accent2 4 4 4 3" xfId="11594" xr:uid="{D39E1CD0-78C7-4BB1-92FF-33004D3B7A7D}"/>
    <cellStyle name="40 % - Accent2 4 4 5" xfId="5233" xr:uid="{2EAE620B-813C-4465-B1CB-B937037E16EC}"/>
    <cellStyle name="40 % - Accent2 4 4 6" xfId="9450" xr:uid="{80CC3568-FD3F-4136-9F54-49D519285D1B}"/>
    <cellStyle name="40 % - Accent2 4 5" xfId="373" xr:uid="{00000000-0005-0000-0000-0000B6030000}"/>
    <cellStyle name="40 % - Accent2 4 5 2" xfId="2421" xr:uid="{00000000-0005-0000-0000-0000B7030000}"/>
    <cellStyle name="40 % - Accent2 4 5 2 2" xfId="4530" xr:uid="{4916583A-44D5-4591-A7EE-B13C441C2235}"/>
    <cellStyle name="40 % - Accent2 4 5 2 2 2" xfId="8746" xr:uid="{CAC04557-A083-4983-B2DC-815235B7483C}"/>
    <cellStyle name="40 % - Accent2 4 5 2 2 3" xfId="13000" xr:uid="{6046B43F-65AB-43C7-BC04-3712C5F58E60}"/>
    <cellStyle name="40 % - Accent2 4 5 2 3" xfId="6639" xr:uid="{CAB1757F-A02B-4713-A9F9-523E5C51E81E}"/>
    <cellStyle name="40 % - Accent2 4 5 2 4" xfId="10893" xr:uid="{E5AB6DE9-82AE-4906-A8A0-502953D4CB49}"/>
    <cellStyle name="40 % - Accent2 4 5 3" xfId="1719" xr:uid="{00000000-0005-0000-0000-0000B8030000}"/>
    <cellStyle name="40 % - Accent2 4 5 3 2" xfId="3828" xr:uid="{A3F4EC7B-0793-44EF-8520-2A4FF4C119E0}"/>
    <cellStyle name="40 % - Accent2 4 5 3 2 2" xfId="8044" xr:uid="{4F7B8625-15FD-4CA2-B144-534187112C9C}"/>
    <cellStyle name="40 % - Accent2 4 5 3 2 3" xfId="12298" xr:uid="{19F1391C-3D9F-43A0-83E0-2B04F62987AF}"/>
    <cellStyle name="40 % - Accent2 4 5 3 3" xfId="5937" xr:uid="{1814B393-29E5-4F8F-A4EC-7E8270ACF5FA}"/>
    <cellStyle name="40 % - Accent2 4 5 3 4" xfId="10191" xr:uid="{4042DD0E-7171-40EF-B52D-5857EA247D34}"/>
    <cellStyle name="40 % - Accent2 4 5 4" xfId="3125" xr:uid="{FD376989-B172-43E9-B649-4736A7534319}"/>
    <cellStyle name="40 % - Accent2 4 5 4 2" xfId="7341" xr:uid="{F6EA68DC-A89B-4865-8766-120EFE21F2EA}"/>
    <cellStyle name="40 % - Accent2 4 5 4 3" xfId="11595" xr:uid="{350C38D4-7746-4EFE-B089-A442D668D957}"/>
    <cellStyle name="40 % - Accent2 4 5 5" xfId="5234" xr:uid="{50C84763-1389-406C-9BEF-833912F93408}"/>
    <cellStyle name="40 % - Accent2 4 5 6" xfId="9451" xr:uid="{3AA634F7-793A-4486-93FA-85B9CCED28C9}"/>
    <cellStyle name="40 % - Accent2 4 6" xfId="374" xr:uid="{00000000-0005-0000-0000-0000B9030000}"/>
    <cellStyle name="40 % - Accent2 4 6 2" xfId="2422" xr:uid="{00000000-0005-0000-0000-0000BA030000}"/>
    <cellStyle name="40 % - Accent2 4 6 2 2" xfId="4531" xr:uid="{E15FFE8A-02C3-4BD1-A661-1CEAB6CEDCF1}"/>
    <cellStyle name="40 % - Accent2 4 6 2 2 2" xfId="8747" xr:uid="{67AE9F94-7501-4172-9819-0C12F142DBA4}"/>
    <cellStyle name="40 % - Accent2 4 6 2 2 3" xfId="13001" xr:uid="{43DFCDBB-2AC0-43E3-88CE-41ADE1FCD889}"/>
    <cellStyle name="40 % - Accent2 4 6 2 3" xfId="6640" xr:uid="{A27095BD-239E-41C8-8EEB-F9FD5F9AA49E}"/>
    <cellStyle name="40 % - Accent2 4 6 2 4" xfId="10894" xr:uid="{FCD5060C-10E6-4D09-B835-7132DC22BA3F}"/>
    <cellStyle name="40 % - Accent2 4 6 3" xfId="1720" xr:uid="{00000000-0005-0000-0000-0000BB030000}"/>
    <cellStyle name="40 % - Accent2 4 6 3 2" xfId="3829" xr:uid="{C77434E8-8B57-42DC-B0A7-9F39DEE8EF4F}"/>
    <cellStyle name="40 % - Accent2 4 6 3 2 2" xfId="8045" xr:uid="{2A69F91B-E49E-4D9B-8426-5F930C443EDB}"/>
    <cellStyle name="40 % - Accent2 4 6 3 2 3" xfId="12299" xr:uid="{174646A9-F60A-4A65-9387-E57A2DB1FDC9}"/>
    <cellStyle name="40 % - Accent2 4 6 3 3" xfId="5938" xr:uid="{FA95C65B-4999-40DD-A3F1-9C5D4DEF5FF0}"/>
    <cellStyle name="40 % - Accent2 4 6 3 4" xfId="10192" xr:uid="{62138A3A-CF31-442B-A547-CF203F20C4DE}"/>
    <cellStyle name="40 % - Accent2 4 6 4" xfId="3126" xr:uid="{E8255FCA-43A9-4C15-B14D-3FBDC5C9D8B5}"/>
    <cellStyle name="40 % - Accent2 4 6 4 2" xfId="7342" xr:uid="{4D35E3B9-6DA1-4100-8286-9FAF68038D2E}"/>
    <cellStyle name="40 % - Accent2 4 6 4 3" xfId="11596" xr:uid="{45225BB0-4839-48A6-B3D0-381603797A21}"/>
    <cellStyle name="40 % - Accent2 4 6 5" xfId="5235" xr:uid="{3627A1B0-5CA4-4547-AC11-7CC2043798E8}"/>
    <cellStyle name="40 % - Accent2 4 6 6" xfId="9452" xr:uid="{5C4796CB-7E04-4141-9056-6FB16ED40838}"/>
    <cellStyle name="40 % - Accent2 4 7" xfId="2417" xr:uid="{00000000-0005-0000-0000-0000BC030000}"/>
    <cellStyle name="40 % - Accent2 4 7 2" xfId="4526" xr:uid="{6CDBFB77-FC56-4E6B-B020-AF8D45F42779}"/>
    <cellStyle name="40 % - Accent2 4 7 2 2" xfId="8742" xr:uid="{1CE7B325-185B-43A6-BB62-13D2AC17EB0C}"/>
    <cellStyle name="40 % - Accent2 4 7 2 3" xfId="12996" xr:uid="{F9F75119-C628-48CB-8632-4A6B892181BB}"/>
    <cellStyle name="40 % - Accent2 4 7 3" xfId="6635" xr:uid="{8093FB38-7FD0-493E-B671-7706B5EF0704}"/>
    <cellStyle name="40 % - Accent2 4 7 4" xfId="10889" xr:uid="{D38D67E3-B645-4205-828F-6420034C9999}"/>
    <cellStyle name="40 % - Accent2 4 8" xfId="1715" xr:uid="{00000000-0005-0000-0000-0000BD030000}"/>
    <cellStyle name="40 % - Accent2 4 8 2" xfId="3824" xr:uid="{91815B0A-B86B-41E1-BAEE-BE63ACC21B7D}"/>
    <cellStyle name="40 % - Accent2 4 8 2 2" xfId="8040" xr:uid="{EC46FF23-EFF9-4D69-B8C8-A7878BF764F7}"/>
    <cellStyle name="40 % - Accent2 4 8 2 3" xfId="12294" xr:uid="{2FF673F2-8398-47D0-8615-D4FE3A33B15A}"/>
    <cellStyle name="40 % - Accent2 4 8 3" xfId="5933" xr:uid="{6518E90E-A6A7-4DFA-8504-9923F79F5065}"/>
    <cellStyle name="40 % - Accent2 4 8 4" xfId="10187" xr:uid="{901ABFE9-EC92-4579-BD99-46B8338F25D1}"/>
    <cellStyle name="40 % - Accent2 4 9" xfId="3121" xr:uid="{A0040D46-0963-400E-AAD4-BDB1483C4086}"/>
    <cellStyle name="40 % - Accent2 4 9 2" xfId="7337" xr:uid="{EDBC7460-04E6-4217-90FC-9E94E10D0D68}"/>
    <cellStyle name="40 % - Accent2 4 9 3" xfId="11591" xr:uid="{023E453A-AB53-436E-A0DE-E338AFC36907}"/>
    <cellStyle name="40 % - Accent2 4_20180507-BPEMS tableau de suivi ETP AVRIL test V2" xfId="375" xr:uid="{00000000-0005-0000-0000-0000BE030000}"/>
    <cellStyle name="40 % - Accent2 5" xfId="376" xr:uid="{00000000-0005-0000-0000-0000BF030000}"/>
    <cellStyle name="40 % - Accent2 6" xfId="377" xr:uid="{00000000-0005-0000-0000-0000C0030000}"/>
    <cellStyle name="40 % - Accent2 6 2" xfId="2423" xr:uid="{00000000-0005-0000-0000-0000C1030000}"/>
    <cellStyle name="40 % - Accent2 6 2 2" xfId="4532" xr:uid="{F70A4C79-53AF-4E71-9D1C-40B18848A221}"/>
    <cellStyle name="40 % - Accent2 6 2 2 2" xfId="8748" xr:uid="{386F83BC-1149-4D31-ADB6-9E453548290A}"/>
    <cellStyle name="40 % - Accent2 6 2 2 3" xfId="13002" xr:uid="{1B05F8B6-9A39-4103-9BA1-21525EAACC5A}"/>
    <cellStyle name="40 % - Accent2 6 2 3" xfId="6641" xr:uid="{82E62F15-6BD2-4A3B-948D-D1B251BFA22B}"/>
    <cellStyle name="40 % - Accent2 6 2 4" xfId="10895" xr:uid="{3DF9CE86-1FB1-444F-9A11-F91D5A0BE49D}"/>
    <cellStyle name="40 % - Accent2 6 3" xfId="1721" xr:uid="{00000000-0005-0000-0000-0000C2030000}"/>
    <cellStyle name="40 % - Accent2 6 3 2" xfId="3830" xr:uid="{A0E56D02-046F-4AD0-B957-661DC4C92E42}"/>
    <cellStyle name="40 % - Accent2 6 3 2 2" xfId="8046" xr:uid="{594CE197-7562-46B0-B409-92ABE6EEA878}"/>
    <cellStyle name="40 % - Accent2 6 3 2 3" xfId="12300" xr:uid="{48DADFFB-18BB-40FE-B6BF-2065079C1749}"/>
    <cellStyle name="40 % - Accent2 6 3 3" xfId="5939" xr:uid="{0C5D8E6A-2F0F-4231-A612-F63AB4AB3E94}"/>
    <cellStyle name="40 % - Accent2 6 3 4" xfId="10193" xr:uid="{32D93572-81EA-491F-ADC3-9A8C986C126E}"/>
    <cellStyle name="40 % - Accent2 6 4" xfId="3127" xr:uid="{EBFAC0E4-F7E1-4ECC-B66F-4B0132357E8B}"/>
    <cellStyle name="40 % - Accent2 6 4 2" xfId="7343" xr:uid="{B89FBA2C-D3AA-4FC4-8A76-67C43C895B66}"/>
    <cellStyle name="40 % - Accent2 6 4 3" xfId="11597" xr:uid="{35A8DBE3-150D-423C-8B4F-52907F13AECB}"/>
    <cellStyle name="40 % - Accent2 6 5" xfId="5236" xr:uid="{E59DA42A-CB67-4C3E-A27E-90EC0664ED09}"/>
    <cellStyle name="40 % - Accent2 6 6" xfId="9453" xr:uid="{C2600BBB-4AF6-44E0-8ACC-1B0F0FA49255}"/>
    <cellStyle name="40 % - Accent2 7" xfId="378" xr:uid="{00000000-0005-0000-0000-0000C3030000}"/>
    <cellStyle name="40 % - Accent2 7 2" xfId="2424" xr:uid="{00000000-0005-0000-0000-0000C4030000}"/>
    <cellStyle name="40 % - Accent2 7 2 2" xfId="4533" xr:uid="{0C582577-BEE0-4FE7-880F-49BDB429F1A4}"/>
    <cellStyle name="40 % - Accent2 7 2 2 2" xfId="8749" xr:uid="{C40320D2-24A2-4120-B2CD-9083B208C601}"/>
    <cellStyle name="40 % - Accent2 7 2 2 3" xfId="13003" xr:uid="{E3AD69FB-46AF-4BC7-AB4C-A1FA86B948C4}"/>
    <cellStyle name="40 % - Accent2 7 2 3" xfId="6642" xr:uid="{ED4F1ECD-4F70-43F1-ADC3-95D6B4A637D8}"/>
    <cellStyle name="40 % - Accent2 7 2 4" xfId="10896" xr:uid="{B5FFCF73-DCB7-45E8-853A-68E1FED0DEDB}"/>
    <cellStyle name="40 % - Accent2 7 3" xfId="1722" xr:uid="{00000000-0005-0000-0000-0000C5030000}"/>
    <cellStyle name="40 % - Accent2 7 3 2" xfId="3831" xr:uid="{17DD11D6-D4BE-40FB-AE40-060FCC668AA3}"/>
    <cellStyle name="40 % - Accent2 7 3 2 2" xfId="8047" xr:uid="{747D7703-2E22-4699-A5E3-1E119FE2B3F8}"/>
    <cellStyle name="40 % - Accent2 7 3 2 3" xfId="12301" xr:uid="{D4F0B587-2E50-4F41-A096-975E6AC16CB4}"/>
    <cellStyle name="40 % - Accent2 7 3 3" xfId="5940" xr:uid="{8663FAB9-2EAB-4EC5-97D2-1553FECD0E5D}"/>
    <cellStyle name="40 % - Accent2 7 3 4" xfId="10194" xr:uid="{B75B8EA5-0C13-467C-A7AD-B45F1AE46612}"/>
    <cellStyle name="40 % - Accent2 7 4" xfId="3128" xr:uid="{88526803-7A8E-43DA-9480-FFBC4A25DE24}"/>
    <cellStyle name="40 % - Accent2 7 4 2" xfId="7344" xr:uid="{067395A2-EBCD-4AE2-9501-95474F06F823}"/>
    <cellStyle name="40 % - Accent2 7 4 3" xfId="11598" xr:uid="{A893691E-6A26-4D17-A6E6-D660CAD69F6A}"/>
    <cellStyle name="40 % - Accent2 7 5" xfId="5237" xr:uid="{391EC8D9-5D82-4CF3-AF77-AD41920AFF44}"/>
    <cellStyle name="40 % - Accent2 7 6" xfId="9454" xr:uid="{10BD19AE-79C8-46AF-ACD8-200540D3E5D5}"/>
    <cellStyle name="40 % - Accent2 8" xfId="379" xr:uid="{00000000-0005-0000-0000-0000C6030000}"/>
    <cellStyle name="40 % - Accent2 8 2" xfId="2425" xr:uid="{00000000-0005-0000-0000-0000C7030000}"/>
    <cellStyle name="40 % - Accent2 8 2 2" xfId="4534" xr:uid="{EDDB8FE7-7357-4E4F-9130-2687D8A4A679}"/>
    <cellStyle name="40 % - Accent2 8 2 2 2" xfId="8750" xr:uid="{8E69B0C9-1DB7-422C-98DC-A6BB759C8956}"/>
    <cellStyle name="40 % - Accent2 8 2 2 3" xfId="13004" xr:uid="{C0665CDE-EFC7-4624-9D19-0C5767B299BA}"/>
    <cellStyle name="40 % - Accent2 8 2 3" xfId="6643" xr:uid="{6E3E18D5-9B66-4E6C-8F80-C4D03C57FC07}"/>
    <cellStyle name="40 % - Accent2 8 2 4" xfId="10897" xr:uid="{D2584C13-FD9A-41AB-923C-74BDD4C2E6A8}"/>
    <cellStyle name="40 % - Accent2 8 3" xfId="1723" xr:uid="{00000000-0005-0000-0000-0000C8030000}"/>
    <cellStyle name="40 % - Accent2 8 3 2" xfId="3832" xr:uid="{FE51DD07-0430-411D-A2C5-5AEE34C87A52}"/>
    <cellStyle name="40 % - Accent2 8 3 2 2" xfId="8048" xr:uid="{0FF91A7A-9F76-42D5-B16B-3925B966A91C}"/>
    <cellStyle name="40 % - Accent2 8 3 2 3" xfId="12302" xr:uid="{69FF65AA-B62E-49D6-8D09-854A3921AE30}"/>
    <cellStyle name="40 % - Accent2 8 3 3" xfId="5941" xr:uid="{763EF342-838E-4351-86CC-3EC11A9D2434}"/>
    <cellStyle name="40 % - Accent2 8 3 4" xfId="10195" xr:uid="{4E617117-2110-49BC-A7B8-95267DD3561E}"/>
    <cellStyle name="40 % - Accent2 8 4" xfId="3129" xr:uid="{873A87D1-A342-4458-944D-268F14A6F557}"/>
    <cellStyle name="40 % - Accent2 8 4 2" xfId="7345" xr:uid="{25475F37-5E53-492F-BD7F-B4F8A7314396}"/>
    <cellStyle name="40 % - Accent2 8 4 3" xfId="11599" xr:uid="{5ACE0E5E-3764-44F0-B3A1-2A07835607D8}"/>
    <cellStyle name="40 % - Accent2 8 5" xfId="5238" xr:uid="{EDECF3B2-F947-475A-87D7-659198F095F8}"/>
    <cellStyle name="40 % - Accent2 8 6" xfId="9455" xr:uid="{FDFA8D51-4CC7-4545-B889-2D6D5F2ACB5A}"/>
    <cellStyle name="40 % - Accent2 9" xfId="380" xr:uid="{00000000-0005-0000-0000-0000C9030000}"/>
    <cellStyle name="40 % - Accent2 9 2" xfId="2426" xr:uid="{00000000-0005-0000-0000-0000CA030000}"/>
    <cellStyle name="40 % - Accent2 9 2 2" xfId="4535" xr:uid="{5B481896-69D0-4807-84B6-BF8C3EC9AE57}"/>
    <cellStyle name="40 % - Accent2 9 2 2 2" xfId="8751" xr:uid="{0F22BB60-B7A1-4CB1-A101-8F7336756997}"/>
    <cellStyle name="40 % - Accent2 9 2 2 3" xfId="13005" xr:uid="{4A30E354-B336-4FDA-A9E5-9611461240E5}"/>
    <cellStyle name="40 % - Accent2 9 2 3" xfId="6644" xr:uid="{FBF98DE0-5878-4293-A0CD-A81E5EECA3AF}"/>
    <cellStyle name="40 % - Accent2 9 2 4" xfId="10898" xr:uid="{4B3C9547-4C33-466C-AA51-4D0088B7E456}"/>
    <cellStyle name="40 % - Accent2 9 3" xfId="1724" xr:uid="{00000000-0005-0000-0000-0000CB030000}"/>
    <cellStyle name="40 % - Accent2 9 3 2" xfId="3833" xr:uid="{02F25593-14D7-499D-89A8-BD6CDB430D98}"/>
    <cellStyle name="40 % - Accent2 9 3 2 2" xfId="8049" xr:uid="{75F57FE0-C52A-47F4-8925-F5B5C6BCA79A}"/>
    <cellStyle name="40 % - Accent2 9 3 2 3" xfId="12303" xr:uid="{C3E410F3-FAB8-4F18-A656-461C39F2CDE8}"/>
    <cellStyle name="40 % - Accent2 9 3 3" xfId="5942" xr:uid="{3369610D-CB0A-49BC-A6CC-9B0919B4F2DD}"/>
    <cellStyle name="40 % - Accent2 9 3 4" xfId="10196" xr:uid="{5A4A8EE7-D8A1-4A61-8D5B-61106218131F}"/>
    <cellStyle name="40 % - Accent2 9 4" xfId="3130" xr:uid="{CE03C1AF-ADD3-4008-B9F5-69CC185F7558}"/>
    <cellStyle name="40 % - Accent2 9 4 2" xfId="7346" xr:uid="{D780EBF4-12F9-4A3E-8809-5D0803E99122}"/>
    <cellStyle name="40 % - Accent2 9 4 3" xfId="11600" xr:uid="{6D8E57DD-D116-450C-958F-4F84A6F80DB5}"/>
    <cellStyle name="40 % - Accent2 9 5" xfId="5239" xr:uid="{DF4E3800-F944-4DB5-A221-AF299A5E7FD6}"/>
    <cellStyle name="40 % - Accent2 9 6" xfId="9456" xr:uid="{CB744015-CF93-40DC-9FCB-02D637DAD32E}"/>
    <cellStyle name="40 % - Accent3 10" xfId="381" xr:uid="{00000000-0005-0000-0000-0000CC030000}"/>
    <cellStyle name="40 % - Accent3 10 2" xfId="2427" xr:uid="{00000000-0005-0000-0000-0000CD030000}"/>
    <cellStyle name="40 % - Accent3 10 2 2" xfId="4536" xr:uid="{03B3C98C-BE8E-486E-92BD-6AF1881EA67F}"/>
    <cellStyle name="40 % - Accent3 10 2 2 2" xfId="8752" xr:uid="{813AEFC5-E993-451B-86E0-A63EFFD19FB8}"/>
    <cellStyle name="40 % - Accent3 10 2 2 3" xfId="13006" xr:uid="{56D9A292-AE77-48A1-9C71-D900E857A976}"/>
    <cellStyle name="40 % - Accent3 10 2 3" xfId="6645" xr:uid="{45F72808-9EB0-46CC-A1A7-B0E4A1A36419}"/>
    <cellStyle name="40 % - Accent3 10 2 4" xfId="10899" xr:uid="{EE8599B5-73E0-4468-A3F0-270DA3104250}"/>
    <cellStyle name="40 % - Accent3 10 3" xfId="1725" xr:uid="{00000000-0005-0000-0000-0000CE030000}"/>
    <cellStyle name="40 % - Accent3 10 3 2" xfId="3834" xr:uid="{95AC12AA-1998-4474-A429-793A88919762}"/>
    <cellStyle name="40 % - Accent3 10 3 2 2" xfId="8050" xr:uid="{54BEDC52-DC48-4BBC-A76F-6FB29A200147}"/>
    <cellStyle name="40 % - Accent3 10 3 2 3" xfId="12304" xr:uid="{E4F73583-2E6D-46DD-9AE3-40EB6DA9903D}"/>
    <cellStyle name="40 % - Accent3 10 3 3" xfId="5943" xr:uid="{B460EC34-9383-4881-A294-D05CA8C60129}"/>
    <cellStyle name="40 % - Accent3 10 3 4" xfId="10197" xr:uid="{91561D08-998E-4A7B-8F2D-C5D262F2AA95}"/>
    <cellStyle name="40 % - Accent3 10 4" xfId="3131" xr:uid="{451AA7A3-57D1-4C8F-AA31-4FFDADEF6900}"/>
    <cellStyle name="40 % - Accent3 10 4 2" xfId="7347" xr:uid="{06584A97-DBF4-4760-B9DE-5595F99D478E}"/>
    <cellStyle name="40 % - Accent3 10 4 3" xfId="11601" xr:uid="{5F82F89D-8005-4D7E-B2DC-F07571FE72B0}"/>
    <cellStyle name="40 % - Accent3 10 5" xfId="5240" xr:uid="{1FCB090B-EBCF-4B07-8927-B6FE13E63012}"/>
    <cellStyle name="40 % - Accent3 10 6" xfId="9457" xr:uid="{618FBAAC-3BB2-4AFC-9B82-09A98246B4B2}"/>
    <cellStyle name="40 % - Accent3 11" xfId="382" xr:uid="{00000000-0005-0000-0000-0000CF030000}"/>
    <cellStyle name="40 % - Accent3 11 2" xfId="2428" xr:uid="{00000000-0005-0000-0000-0000D0030000}"/>
    <cellStyle name="40 % - Accent3 11 2 2" xfId="4537" xr:uid="{8A9386AE-1AC1-4DAD-A3EB-A971EEBABAAA}"/>
    <cellStyle name="40 % - Accent3 11 2 2 2" xfId="8753" xr:uid="{356B7A52-25CA-4D2B-88A7-6EC58E6A05B9}"/>
    <cellStyle name="40 % - Accent3 11 2 2 3" xfId="13007" xr:uid="{1713238D-B2DB-43C6-AD7F-A7850926B4A7}"/>
    <cellStyle name="40 % - Accent3 11 2 3" xfId="6646" xr:uid="{DA7BE8DA-F9CB-4E85-831B-C1A940F114EA}"/>
    <cellStyle name="40 % - Accent3 11 2 4" xfId="10900" xr:uid="{10AB4FAF-71F6-4CB6-A303-6B93BADC415F}"/>
    <cellStyle name="40 % - Accent3 11 3" xfId="1726" xr:uid="{00000000-0005-0000-0000-0000D1030000}"/>
    <cellStyle name="40 % - Accent3 11 3 2" xfId="3835" xr:uid="{AFF0D31B-0AA4-442D-AC58-8871CC6D9E93}"/>
    <cellStyle name="40 % - Accent3 11 3 2 2" xfId="8051" xr:uid="{CB1E1B1E-E90B-4226-933D-74AE1540E3AA}"/>
    <cellStyle name="40 % - Accent3 11 3 2 3" xfId="12305" xr:uid="{42EF7BED-1DB6-4B46-B808-1505DCB1AD73}"/>
    <cellStyle name="40 % - Accent3 11 3 3" xfId="5944" xr:uid="{E401AF59-5170-402C-9988-ED402EF426F9}"/>
    <cellStyle name="40 % - Accent3 11 3 4" xfId="10198" xr:uid="{6069C5F9-74F0-473B-B6CE-44E926CF9603}"/>
    <cellStyle name="40 % - Accent3 11 4" xfId="3132" xr:uid="{722DEFCF-573B-463E-82B4-584CF110ECE1}"/>
    <cellStyle name="40 % - Accent3 11 4 2" xfId="7348" xr:uid="{D0463104-020F-4672-8E36-3AEDD2C5DFA8}"/>
    <cellStyle name="40 % - Accent3 11 4 3" xfId="11602" xr:uid="{B2446E9A-8F75-41CB-9CA5-C51D05110969}"/>
    <cellStyle name="40 % - Accent3 11 5" xfId="5241" xr:uid="{8C9633B0-51B9-445F-B004-DB9AADB214EE}"/>
    <cellStyle name="40 % - Accent3 11 6" xfId="9458" xr:uid="{1085107D-17B1-4AFF-8CAE-CB0DD9AE30E1}"/>
    <cellStyle name="40 % - Accent3 12" xfId="383" xr:uid="{00000000-0005-0000-0000-0000D2030000}"/>
    <cellStyle name="40 % - Accent3 13" xfId="384" xr:uid="{00000000-0005-0000-0000-0000D3030000}"/>
    <cellStyle name="40 % - Accent3 2" xfId="385" xr:uid="{00000000-0005-0000-0000-0000D4030000}"/>
    <cellStyle name="40 % - Accent3 2 10" xfId="386" xr:uid="{00000000-0005-0000-0000-0000D5030000}"/>
    <cellStyle name="40 % - Accent3 2 10 2" xfId="2429" xr:uid="{00000000-0005-0000-0000-0000D6030000}"/>
    <cellStyle name="40 % - Accent3 2 10 2 2" xfId="4538" xr:uid="{2B16537B-13E4-4586-AE45-4B50B40344BF}"/>
    <cellStyle name="40 % - Accent3 2 10 2 2 2" xfId="8754" xr:uid="{4F1E26C8-0A8D-4811-97A6-E01892328AE7}"/>
    <cellStyle name="40 % - Accent3 2 10 2 2 3" xfId="13008" xr:uid="{D57286C8-8C64-41D0-86B7-0122780488BC}"/>
    <cellStyle name="40 % - Accent3 2 10 2 3" xfId="6647" xr:uid="{2A0089A9-6E22-4813-A703-54B49C306029}"/>
    <cellStyle name="40 % - Accent3 2 10 2 4" xfId="10901" xr:uid="{AB33ACB4-DA1B-48A8-8039-358E18827DE1}"/>
    <cellStyle name="40 % - Accent3 2 10 3" xfId="1727" xr:uid="{00000000-0005-0000-0000-0000D7030000}"/>
    <cellStyle name="40 % - Accent3 2 10 3 2" xfId="3836" xr:uid="{2623B1B5-3F45-44DE-BB8A-0B2554BAB210}"/>
    <cellStyle name="40 % - Accent3 2 10 3 2 2" xfId="8052" xr:uid="{C64AD28B-428B-4A01-A0A3-45AF35B33868}"/>
    <cellStyle name="40 % - Accent3 2 10 3 2 3" xfId="12306" xr:uid="{798E398B-15B8-40BB-A86C-74E6BFDE2A2B}"/>
    <cellStyle name="40 % - Accent3 2 10 3 3" xfId="5945" xr:uid="{2218B547-5258-4716-A20F-A7898C43AC93}"/>
    <cellStyle name="40 % - Accent3 2 10 3 4" xfId="10199" xr:uid="{B8A969BD-8E50-464A-B036-B0FEB84C7D0D}"/>
    <cellStyle name="40 % - Accent3 2 10 4" xfId="3133" xr:uid="{4B35161F-6CD7-4006-9414-FE2A917D98AB}"/>
    <cellStyle name="40 % - Accent3 2 10 4 2" xfId="7349" xr:uid="{4BD90875-427F-421D-B5FD-0EC2B79C6A9B}"/>
    <cellStyle name="40 % - Accent3 2 10 4 3" xfId="11603" xr:uid="{185E977E-DBD4-4029-B320-556883EA5B3E}"/>
    <cellStyle name="40 % - Accent3 2 10 5" xfId="5242" xr:uid="{A26B1DC5-D581-4A11-A07E-5604AE207AD4}"/>
    <cellStyle name="40 % - Accent3 2 10 6" xfId="9459" xr:uid="{A79FA9E7-01A8-41EC-865E-75B8B0999A30}"/>
    <cellStyle name="40 % - Accent3 2 11" xfId="387" xr:uid="{00000000-0005-0000-0000-0000D8030000}"/>
    <cellStyle name="40 % - Accent3 2 11 2" xfId="2430" xr:uid="{00000000-0005-0000-0000-0000D9030000}"/>
    <cellStyle name="40 % - Accent3 2 11 2 2" xfId="4539" xr:uid="{E9B63987-BF33-4D33-B74F-265BB974F76C}"/>
    <cellStyle name="40 % - Accent3 2 11 2 2 2" xfId="8755" xr:uid="{1E08E8B4-B0EE-4A1E-A14E-F2803F7524F7}"/>
    <cellStyle name="40 % - Accent3 2 11 2 2 3" xfId="13009" xr:uid="{BC47BDA7-AD22-479E-9541-6E357B7B120A}"/>
    <cellStyle name="40 % - Accent3 2 11 2 3" xfId="6648" xr:uid="{D9DE37C0-946D-4E43-9D4C-2203D6A911C3}"/>
    <cellStyle name="40 % - Accent3 2 11 2 4" xfId="10902" xr:uid="{DAE46C1C-D8A2-465D-A3B9-4A6A0E16F70D}"/>
    <cellStyle name="40 % - Accent3 2 11 3" xfId="1728" xr:uid="{00000000-0005-0000-0000-0000DA030000}"/>
    <cellStyle name="40 % - Accent3 2 11 3 2" xfId="3837" xr:uid="{F6EFA42C-493E-46D1-BAA4-F362681A2154}"/>
    <cellStyle name="40 % - Accent3 2 11 3 2 2" xfId="8053" xr:uid="{E0F155C3-7B26-4EA6-B68B-C583E8D9357A}"/>
    <cellStyle name="40 % - Accent3 2 11 3 2 3" xfId="12307" xr:uid="{76E45987-C004-4CD1-9F30-C600A7E8D100}"/>
    <cellStyle name="40 % - Accent3 2 11 3 3" xfId="5946" xr:uid="{4079F8E8-B800-4DA9-8988-AA38D36CBA41}"/>
    <cellStyle name="40 % - Accent3 2 11 3 4" xfId="10200" xr:uid="{A1C76815-7A11-46EF-911C-845A0A977CE0}"/>
    <cellStyle name="40 % - Accent3 2 11 4" xfId="3134" xr:uid="{FE539877-DF4B-4128-B2CD-CFD7783D100E}"/>
    <cellStyle name="40 % - Accent3 2 11 4 2" xfId="7350" xr:uid="{0463723A-8454-4285-8DD2-41FE88095545}"/>
    <cellStyle name="40 % - Accent3 2 11 4 3" xfId="11604" xr:uid="{A3C3D1B5-4AA1-40E4-A0E4-17D9C86C87A5}"/>
    <cellStyle name="40 % - Accent3 2 11 5" xfId="5243" xr:uid="{BC20FD29-E86C-42B4-991A-51D8DBAD4060}"/>
    <cellStyle name="40 % - Accent3 2 11 6" xfId="9460" xr:uid="{8C4A706C-49DF-45E7-AD2F-0519861F57E3}"/>
    <cellStyle name="40 % - Accent3 2 12" xfId="388" xr:uid="{00000000-0005-0000-0000-0000DB030000}"/>
    <cellStyle name="40 % - Accent3 2 13" xfId="389" xr:uid="{00000000-0005-0000-0000-0000DC030000}"/>
    <cellStyle name="40 % - Accent3 2 14" xfId="390" xr:uid="{00000000-0005-0000-0000-0000DD030000}"/>
    <cellStyle name="40 % - Accent3 2 2" xfId="391" xr:uid="{00000000-0005-0000-0000-0000DE030000}"/>
    <cellStyle name="40 % - Accent3 2 2 10" xfId="5244" xr:uid="{6BFA0214-0E5D-42D0-BEE1-0C1E444CF0FD}"/>
    <cellStyle name="40 % - Accent3 2 2 11" xfId="9461" xr:uid="{87F9AF4B-129A-4A61-83B9-55C3924C5AC0}"/>
    <cellStyle name="40 % - Accent3 2 2 2" xfId="392" xr:uid="{00000000-0005-0000-0000-0000DF030000}"/>
    <cellStyle name="40 % - Accent3 2 2 2 2" xfId="2432" xr:uid="{00000000-0005-0000-0000-0000E0030000}"/>
    <cellStyle name="40 % - Accent3 2 2 2 2 2" xfId="4541" xr:uid="{BCDDC2F2-3A04-44F8-AF96-0953AB84B820}"/>
    <cellStyle name="40 % - Accent3 2 2 2 2 2 2" xfId="8757" xr:uid="{66954694-4B4B-44DB-8372-B7966EF5F954}"/>
    <cellStyle name="40 % - Accent3 2 2 2 2 2 3" xfId="13011" xr:uid="{CBC132A6-2B4F-40FD-9AAB-7FD0ADF20D99}"/>
    <cellStyle name="40 % - Accent3 2 2 2 2 3" xfId="6650" xr:uid="{1B37C4FD-684C-4B17-B789-75988341AD11}"/>
    <cellStyle name="40 % - Accent3 2 2 2 2 4" xfId="10904" xr:uid="{0ADC07DB-7AD4-4883-99A2-6C09E4FD3064}"/>
    <cellStyle name="40 % - Accent3 2 2 2 3" xfId="1730" xr:uid="{00000000-0005-0000-0000-0000E1030000}"/>
    <cellStyle name="40 % - Accent3 2 2 2 3 2" xfId="3839" xr:uid="{D00DC2FE-F06C-4AC8-AFBB-21FEE506F852}"/>
    <cellStyle name="40 % - Accent3 2 2 2 3 2 2" xfId="8055" xr:uid="{D1825BAE-E3C6-43E8-9021-4481B2B3E0B3}"/>
    <cellStyle name="40 % - Accent3 2 2 2 3 2 3" xfId="12309" xr:uid="{ECDD7598-9C8B-4540-A0BC-E7FA9703A36A}"/>
    <cellStyle name="40 % - Accent3 2 2 2 3 3" xfId="5948" xr:uid="{077D968C-1FDB-4638-A783-872CC1E095AF}"/>
    <cellStyle name="40 % - Accent3 2 2 2 3 4" xfId="10202" xr:uid="{C0D9234A-CE05-4611-AF5B-66FE2CE2FFF0}"/>
    <cellStyle name="40 % - Accent3 2 2 2 4" xfId="3136" xr:uid="{2AAE71B3-A7F4-4DC3-A0BE-B644DD8C12BD}"/>
    <cellStyle name="40 % - Accent3 2 2 2 4 2" xfId="7352" xr:uid="{BAB9631E-45E7-40D9-8B67-9DA5E134ADCD}"/>
    <cellStyle name="40 % - Accent3 2 2 2 4 3" xfId="11606" xr:uid="{4B1CC07C-55C3-4795-95D3-BE163BD03B22}"/>
    <cellStyle name="40 % - Accent3 2 2 2 5" xfId="5245" xr:uid="{3CABFA4B-77F0-450A-B682-5D1722233A0E}"/>
    <cellStyle name="40 % - Accent3 2 2 2 6" xfId="9462" xr:uid="{95255AF1-E35C-4BBC-B65B-129FF62B736A}"/>
    <cellStyle name="40 % - Accent3 2 2 3" xfId="393" xr:uid="{00000000-0005-0000-0000-0000E2030000}"/>
    <cellStyle name="40 % - Accent3 2 2 3 2" xfId="2433" xr:uid="{00000000-0005-0000-0000-0000E3030000}"/>
    <cellStyle name="40 % - Accent3 2 2 3 2 2" xfId="4542" xr:uid="{1D6CCCDB-047D-4C49-B3B0-A15FCEB4A4CC}"/>
    <cellStyle name="40 % - Accent3 2 2 3 2 2 2" xfId="8758" xr:uid="{8673E27A-C08B-4925-9338-7DA589A2DC44}"/>
    <cellStyle name="40 % - Accent3 2 2 3 2 2 3" xfId="13012" xr:uid="{B9C81A18-3578-4B70-A824-90D0C0FA1E43}"/>
    <cellStyle name="40 % - Accent3 2 2 3 2 3" xfId="6651" xr:uid="{0A7108BD-2243-4F45-AE87-BABF98744DD6}"/>
    <cellStyle name="40 % - Accent3 2 2 3 2 4" xfId="10905" xr:uid="{0C8AC077-D7E2-4A94-818E-C7FF832640B7}"/>
    <cellStyle name="40 % - Accent3 2 2 3 3" xfId="1731" xr:uid="{00000000-0005-0000-0000-0000E4030000}"/>
    <cellStyle name="40 % - Accent3 2 2 3 3 2" xfId="3840" xr:uid="{90390794-3570-431A-9057-9E3DC34A01D2}"/>
    <cellStyle name="40 % - Accent3 2 2 3 3 2 2" xfId="8056" xr:uid="{D64B8B36-3375-4FB1-93D1-55EAC3187A40}"/>
    <cellStyle name="40 % - Accent3 2 2 3 3 2 3" xfId="12310" xr:uid="{A61E9B62-6B43-45EF-A651-F88F59B8B3C9}"/>
    <cellStyle name="40 % - Accent3 2 2 3 3 3" xfId="5949" xr:uid="{F072759C-C91B-49F4-BC8B-3325DE9EE742}"/>
    <cellStyle name="40 % - Accent3 2 2 3 3 4" xfId="10203" xr:uid="{3023C0A9-DF89-461D-A915-9EEFA9EA7BC1}"/>
    <cellStyle name="40 % - Accent3 2 2 3 4" xfId="3137" xr:uid="{31E9EBB9-50AE-4680-993C-CB80487B0683}"/>
    <cellStyle name="40 % - Accent3 2 2 3 4 2" xfId="7353" xr:uid="{51529B66-7ABD-4929-8D5B-2D33E8E6FB1E}"/>
    <cellStyle name="40 % - Accent3 2 2 3 4 3" xfId="11607" xr:uid="{407A1C2D-C53D-4E86-BC2D-E719FD7C069A}"/>
    <cellStyle name="40 % - Accent3 2 2 3 5" xfId="5246" xr:uid="{64E14D7A-2054-464C-B66C-5865D72FD5FF}"/>
    <cellStyle name="40 % - Accent3 2 2 3 6" xfId="9463" xr:uid="{67183AFD-4FB8-4F4E-A1DB-6CEC0B1745CF}"/>
    <cellStyle name="40 % - Accent3 2 2 4" xfId="394" xr:uid="{00000000-0005-0000-0000-0000E5030000}"/>
    <cellStyle name="40 % - Accent3 2 2 4 2" xfId="2434" xr:uid="{00000000-0005-0000-0000-0000E6030000}"/>
    <cellStyle name="40 % - Accent3 2 2 4 2 2" xfId="4543" xr:uid="{806C10D4-64B8-4D06-B748-91031FB3CD26}"/>
    <cellStyle name="40 % - Accent3 2 2 4 2 2 2" xfId="8759" xr:uid="{6D7CBEAB-347B-49BF-8368-9FA5B80CE886}"/>
    <cellStyle name="40 % - Accent3 2 2 4 2 2 3" xfId="13013" xr:uid="{12491C6C-3B56-4CDE-AE65-705A3DED4D8A}"/>
    <cellStyle name="40 % - Accent3 2 2 4 2 3" xfId="6652" xr:uid="{8336FA3E-F0BF-45CF-BA5E-5BC6EA6DF934}"/>
    <cellStyle name="40 % - Accent3 2 2 4 2 4" xfId="10906" xr:uid="{09F600BF-C63C-4922-92E9-64D68F030AF3}"/>
    <cellStyle name="40 % - Accent3 2 2 4 3" xfId="1732" xr:uid="{00000000-0005-0000-0000-0000E7030000}"/>
    <cellStyle name="40 % - Accent3 2 2 4 3 2" xfId="3841" xr:uid="{4F2631F1-5FE5-4AEB-8BB4-BADCAE207150}"/>
    <cellStyle name="40 % - Accent3 2 2 4 3 2 2" xfId="8057" xr:uid="{9322D8B0-FE4C-492C-B358-1D02D8237C39}"/>
    <cellStyle name="40 % - Accent3 2 2 4 3 2 3" xfId="12311" xr:uid="{14CE7495-6DE0-45A0-97AF-DD1AE429C6C4}"/>
    <cellStyle name="40 % - Accent3 2 2 4 3 3" xfId="5950" xr:uid="{0C2BE80F-38A4-4D64-B10E-038CA343BD85}"/>
    <cellStyle name="40 % - Accent3 2 2 4 3 4" xfId="10204" xr:uid="{A5F0A169-F595-4515-9A10-58CEB4E33D4A}"/>
    <cellStyle name="40 % - Accent3 2 2 4 4" xfId="3138" xr:uid="{7F7B9804-175F-41A7-8DEC-98C316F9D281}"/>
    <cellStyle name="40 % - Accent3 2 2 4 4 2" xfId="7354" xr:uid="{390BFAA3-EEA2-4E5B-AF5F-2994A0AEF7CD}"/>
    <cellStyle name="40 % - Accent3 2 2 4 4 3" xfId="11608" xr:uid="{58DB5449-88E7-44A6-9CB1-114DB6052013}"/>
    <cellStyle name="40 % - Accent3 2 2 4 5" xfId="5247" xr:uid="{B4E8CA17-69E2-4126-A55F-BD2C90A1D025}"/>
    <cellStyle name="40 % - Accent3 2 2 4 6" xfId="9464" xr:uid="{E7C3EED0-CE94-44B3-B283-63B991BFBE50}"/>
    <cellStyle name="40 % - Accent3 2 2 5" xfId="395" xr:uid="{00000000-0005-0000-0000-0000E8030000}"/>
    <cellStyle name="40 % - Accent3 2 2 5 2" xfId="2435" xr:uid="{00000000-0005-0000-0000-0000E9030000}"/>
    <cellStyle name="40 % - Accent3 2 2 5 2 2" xfId="4544" xr:uid="{6540ED3A-6C8A-4F70-B587-B29DAA3B6653}"/>
    <cellStyle name="40 % - Accent3 2 2 5 2 2 2" xfId="8760" xr:uid="{6238CB6D-7076-47E5-964D-4964D090EFA5}"/>
    <cellStyle name="40 % - Accent3 2 2 5 2 2 3" xfId="13014" xr:uid="{0F6D7E54-D5A6-44DB-8C29-7FD396FD6905}"/>
    <cellStyle name="40 % - Accent3 2 2 5 2 3" xfId="6653" xr:uid="{FF539D22-DCBE-443E-B92C-210A2F5D462D}"/>
    <cellStyle name="40 % - Accent3 2 2 5 2 4" xfId="10907" xr:uid="{6236C067-9C71-48D2-9152-530070647408}"/>
    <cellStyle name="40 % - Accent3 2 2 5 3" xfId="1733" xr:uid="{00000000-0005-0000-0000-0000EA030000}"/>
    <cellStyle name="40 % - Accent3 2 2 5 3 2" xfId="3842" xr:uid="{4E149D97-3F9A-4E32-8662-46EE46C5B203}"/>
    <cellStyle name="40 % - Accent3 2 2 5 3 2 2" xfId="8058" xr:uid="{3701BFDE-A52D-4521-98FD-5AABF81D4B42}"/>
    <cellStyle name="40 % - Accent3 2 2 5 3 2 3" xfId="12312" xr:uid="{17D85420-8B5E-4252-9EBB-E19463426B63}"/>
    <cellStyle name="40 % - Accent3 2 2 5 3 3" xfId="5951" xr:uid="{31DE9997-97DB-45E5-AAA3-4379D9C33A4D}"/>
    <cellStyle name="40 % - Accent3 2 2 5 3 4" xfId="10205" xr:uid="{E2B261E2-9C09-4CDA-9C6E-0317149EC569}"/>
    <cellStyle name="40 % - Accent3 2 2 5 4" xfId="3139" xr:uid="{4542AF19-A2C6-4298-9A2A-5E71DED62698}"/>
    <cellStyle name="40 % - Accent3 2 2 5 4 2" xfId="7355" xr:uid="{94BC4C2E-D03A-427C-B60A-8CD245E6023B}"/>
    <cellStyle name="40 % - Accent3 2 2 5 4 3" xfId="11609" xr:uid="{CD856072-A352-49E5-9063-24F09F5038B5}"/>
    <cellStyle name="40 % - Accent3 2 2 5 5" xfId="5248" xr:uid="{B7429634-C3B4-4990-8AB9-F91806D831F3}"/>
    <cellStyle name="40 % - Accent3 2 2 5 6" xfId="9465" xr:uid="{1A55FFBF-011D-4DC1-9C69-C93C71CFF082}"/>
    <cellStyle name="40 % - Accent3 2 2 6" xfId="396" xr:uid="{00000000-0005-0000-0000-0000EB030000}"/>
    <cellStyle name="40 % - Accent3 2 2 6 2" xfId="2436" xr:uid="{00000000-0005-0000-0000-0000EC030000}"/>
    <cellStyle name="40 % - Accent3 2 2 6 2 2" xfId="4545" xr:uid="{F47CA602-4D38-4CBC-829F-EA434930915E}"/>
    <cellStyle name="40 % - Accent3 2 2 6 2 2 2" xfId="8761" xr:uid="{D9F2CDAB-6891-45A9-AE4C-E2A0B811419E}"/>
    <cellStyle name="40 % - Accent3 2 2 6 2 2 3" xfId="13015" xr:uid="{0FECD5F2-E2EE-4C8D-B1AC-60E42A600D08}"/>
    <cellStyle name="40 % - Accent3 2 2 6 2 3" xfId="6654" xr:uid="{E2A54B13-78CC-4FA1-B87A-428A0E3760F5}"/>
    <cellStyle name="40 % - Accent3 2 2 6 2 4" xfId="10908" xr:uid="{77197E32-42CF-4C73-8B7A-587E10B07538}"/>
    <cellStyle name="40 % - Accent3 2 2 6 3" xfId="1734" xr:uid="{00000000-0005-0000-0000-0000ED030000}"/>
    <cellStyle name="40 % - Accent3 2 2 6 3 2" xfId="3843" xr:uid="{FC06B33C-2367-4D76-9B37-9D650BC7628D}"/>
    <cellStyle name="40 % - Accent3 2 2 6 3 2 2" xfId="8059" xr:uid="{B6CC30B3-AA53-4A59-926B-C95B0EB08414}"/>
    <cellStyle name="40 % - Accent3 2 2 6 3 2 3" xfId="12313" xr:uid="{8DDE52FD-1D50-41B2-8068-1D127B5F3BED}"/>
    <cellStyle name="40 % - Accent3 2 2 6 3 3" xfId="5952" xr:uid="{1C275DF5-83DE-455B-AE07-91C905947A82}"/>
    <cellStyle name="40 % - Accent3 2 2 6 3 4" xfId="10206" xr:uid="{D0149CB5-21CC-40D4-8AA8-EFBDB1BC433A}"/>
    <cellStyle name="40 % - Accent3 2 2 6 4" xfId="3140" xr:uid="{7BDBFBD7-03F0-4828-A94D-2520B7A78BF6}"/>
    <cellStyle name="40 % - Accent3 2 2 6 4 2" xfId="7356" xr:uid="{ACD6E05D-ABD0-4B4B-B064-6E9F89C7C456}"/>
    <cellStyle name="40 % - Accent3 2 2 6 4 3" xfId="11610" xr:uid="{1351D986-DD21-434C-A0F5-8B942D7CBA6E}"/>
    <cellStyle name="40 % - Accent3 2 2 6 5" xfId="5249" xr:uid="{FC98B68E-F039-4A83-BA3E-A986CDF11028}"/>
    <cellStyle name="40 % - Accent3 2 2 6 6" xfId="9466" xr:uid="{C80872A7-721E-4756-8E73-1B0F1A04BB79}"/>
    <cellStyle name="40 % - Accent3 2 2 7" xfId="2431" xr:uid="{00000000-0005-0000-0000-0000EE030000}"/>
    <cellStyle name="40 % - Accent3 2 2 7 2" xfId="4540" xr:uid="{16666AEC-B673-45ED-A28C-04E2186B6ADB}"/>
    <cellStyle name="40 % - Accent3 2 2 7 2 2" xfId="8756" xr:uid="{7BB6E056-06BC-4E6A-A992-8D919F0BCFFE}"/>
    <cellStyle name="40 % - Accent3 2 2 7 2 3" xfId="13010" xr:uid="{392CF283-EE1B-4F12-81C0-8AADAB3E13F0}"/>
    <cellStyle name="40 % - Accent3 2 2 7 3" xfId="6649" xr:uid="{6225670B-4501-478B-A53A-F50572DB4092}"/>
    <cellStyle name="40 % - Accent3 2 2 7 4" xfId="10903" xr:uid="{4B99DC8F-D884-41BF-8EFC-DF82DE5223AF}"/>
    <cellStyle name="40 % - Accent3 2 2 8" xfId="1729" xr:uid="{00000000-0005-0000-0000-0000EF030000}"/>
    <cellStyle name="40 % - Accent3 2 2 8 2" xfId="3838" xr:uid="{D11A8187-92D2-49D4-8EFC-7988F348468F}"/>
    <cellStyle name="40 % - Accent3 2 2 8 2 2" xfId="8054" xr:uid="{98976498-1005-44E2-8DC1-12871EA9CCF1}"/>
    <cellStyle name="40 % - Accent3 2 2 8 2 3" xfId="12308" xr:uid="{79638F57-DF71-4CA8-B29E-9225E3273CBC}"/>
    <cellStyle name="40 % - Accent3 2 2 8 3" xfId="5947" xr:uid="{A0A739B9-7E27-451D-94D0-E3E5DAC92F81}"/>
    <cellStyle name="40 % - Accent3 2 2 8 4" xfId="10201" xr:uid="{A3C424F5-1FBF-4DA5-9EEC-93F76FEDD33A}"/>
    <cellStyle name="40 % - Accent3 2 2 9" xfId="3135" xr:uid="{BF32548A-2F3D-4C55-836A-069DEC67D3D2}"/>
    <cellStyle name="40 % - Accent3 2 2 9 2" xfId="7351" xr:uid="{B25DCB78-F733-49FB-8EA9-230C6445F19C}"/>
    <cellStyle name="40 % - Accent3 2 2 9 3" xfId="11605" xr:uid="{DBF693E1-2BB9-4E9B-9ACF-E542F0AEB28A}"/>
    <cellStyle name="40 % - Accent3 2 3" xfId="397" xr:uid="{00000000-0005-0000-0000-0000F0030000}"/>
    <cellStyle name="40 % - Accent3 2 4" xfId="398" xr:uid="{00000000-0005-0000-0000-0000F1030000}"/>
    <cellStyle name="40 % - Accent3 2 4 2" xfId="399" xr:uid="{00000000-0005-0000-0000-0000F2030000}"/>
    <cellStyle name="40 % - Accent3 2 4 2 2" xfId="2437" xr:uid="{00000000-0005-0000-0000-0000F3030000}"/>
    <cellStyle name="40 % - Accent3 2 4 2 2 2" xfId="4546" xr:uid="{60582A7C-57C1-4763-B26D-9707C0B01BF6}"/>
    <cellStyle name="40 % - Accent3 2 4 2 2 2 2" xfId="8762" xr:uid="{38D9B4C2-436F-47BA-BFC1-B8A99F4C3423}"/>
    <cellStyle name="40 % - Accent3 2 4 2 2 2 3" xfId="13016" xr:uid="{32C2A478-DFEC-4333-9923-4E02B03FE049}"/>
    <cellStyle name="40 % - Accent3 2 4 2 2 3" xfId="6655" xr:uid="{6DF4D401-37D6-4F41-B439-8D9B52D92EB8}"/>
    <cellStyle name="40 % - Accent3 2 4 2 2 4" xfId="10909" xr:uid="{2DBEE5E0-3504-4601-985F-8A47DB648603}"/>
    <cellStyle name="40 % - Accent3 2 4 2 3" xfId="1735" xr:uid="{00000000-0005-0000-0000-0000F4030000}"/>
    <cellStyle name="40 % - Accent3 2 4 2 3 2" xfId="3844" xr:uid="{D0AC6A6B-BC37-4CD5-B0E8-A077D2E00668}"/>
    <cellStyle name="40 % - Accent3 2 4 2 3 2 2" xfId="8060" xr:uid="{74C21D11-E29D-4D29-B873-8E593DF13553}"/>
    <cellStyle name="40 % - Accent3 2 4 2 3 2 3" xfId="12314" xr:uid="{25FA419E-21AF-4C51-8872-33C91F97B832}"/>
    <cellStyle name="40 % - Accent3 2 4 2 3 3" xfId="5953" xr:uid="{0C453E0F-0AE5-473D-A169-7F47C54ADFD6}"/>
    <cellStyle name="40 % - Accent3 2 4 2 3 4" xfId="10207" xr:uid="{60CA8E81-8F13-49B4-AC71-569E36703366}"/>
    <cellStyle name="40 % - Accent3 2 4 2 4" xfId="3141" xr:uid="{3325665A-3A31-4C40-888C-7158E066063B}"/>
    <cellStyle name="40 % - Accent3 2 4 2 4 2" xfId="7357" xr:uid="{015500E6-8C51-46A8-B43C-78C721D24E54}"/>
    <cellStyle name="40 % - Accent3 2 4 2 4 3" xfId="11611" xr:uid="{5696925A-0F98-43CA-920B-29A5D6E1486C}"/>
    <cellStyle name="40 % - Accent3 2 4 2 5" xfId="5250" xr:uid="{11D796C6-03C3-40C4-922D-285084422E9C}"/>
    <cellStyle name="40 % - Accent3 2 4 2 6" xfId="9467" xr:uid="{406BCB07-BE2D-4311-BFA5-3CEEF9C1E211}"/>
    <cellStyle name="40 % - Accent3 2 5" xfId="400" xr:uid="{00000000-0005-0000-0000-0000F5030000}"/>
    <cellStyle name="40 % - Accent3 2 5 10" xfId="5251" xr:uid="{5E0F21C5-9982-41FD-B331-1A51D1BB4C8F}"/>
    <cellStyle name="40 % - Accent3 2 5 11" xfId="9468" xr:uid="{FD1E8D9A-3D0D-43B2-A629-70EC7FA8FD12}"/>
    <cellStyle name="40 % - Accent3 2 5 2" xfId="401" xr:uid="{00000000-0005-0000-0000-0000F6030000}"/>
    <cellStyle name="40 % - Accent3 2 5 2 2" xfId="2439" xr:uid="{00000000-0005-0000-0000-0000F7030000}"/>
    <cellStyle name="40 % - Accent3 2 5 2 2 2" xfId="4548" xr:uid="{D0076A92-D6A0-4F94-B712-3B7E531FED89}"/>
    <cellStyle name="40 % - Accent3 2 5 2 2 2 2" xfId="8764" xr:uid="{76B9D49C-B002-4827-B485-FFB146924E82}"/>
    <cellStyle name="40 % - Accent3 2 5 2 2 2 3" xfId="13018" xr:uid="{6F675015-F3F0-4A72-8D46-A54DF375E08A}"/>
    <cellStyle name="40 % - Accent3 2 5 2 2 3" xfId="6657" xr:uid="{3B793375-62C0-4602-9E65-25EA91113758}"/>
    <cellStyle name="40 % - Accent3 2 5 2 2 4" xfId="10911" xr:uid="{551368FD-123A-4E72-B590-32F3BD6F1AE5}"/>
    <cellStyle name="40 % - Accent3 2 5 2 3" xfId="1737" xr:uid="{00000000-0005-0000-0000-0000F8030000}"/>
    <cellStyle name="40 % - Accent3 2 5 2 3 2" xfId="3846" xr:uid="{987AABFA-6FD8-4299-87C2-982342633153}"/>
    <cellStyle name="40 % - Accent3 2 5 2 3 2 2" xfId="8062" xr:uid="{A9D090BC-C232-425E-9B4E-8815F897DEE8}"/>
    <cellStyle name="40 % - Accent3 2 5 2 3 2 3" xfId="12316" xr:uid="{0643171D-DB70-4050-B712-B4F7B5CDFCA3}"/>
    <cellStyle name="40 % - Accent3 2 5 2 3 3" xfId="5955" xr:uid="{5B0B3DAF-CA93-4180-AB8B-CAF41D8E4A7D}"/>
    <cellStyle name="40 % - Accent3 2 5 2 3 4" xfId="10209" xr:uid="{2B0321B6-5468-4193-B3A9-B8C34B668869}"/>
    <cellStyle name="40 % - Accent3 2 5 2 4" xfId="3143" xr:uid="{9F2E1ED2-6CB7-4DA3-A41C-218EAE6B0ED2}"/>
    <cellStyle name="40 % - Accent3 2 5 2 4 2" xfId="7359" xr:uid="{2F5C5740-6F74-4249-B634-42169CA6E45F}"/>
    <cellStyle name="40 % - Accent3 2 5 2 4 3" xfId="11613" xr:uid="{7C601440-2057-47B5-92DA-1A645CF23B7E}"/>
    <cellStyle name="40 % - Accent3 2 5 2 5" xfId="5252" xr:uid="{3660D038-042A-45C1-BBE8-606489338728}"/>
    <cellStyle name="40 % - Accent3 2 5 2 6" xfId="9469" xr:uid="{318FFD59-06E3-408D-A861-21FB2C02C193}"/>
    <cellStyle name="40 % - Accent3 2 5 3" xfId="402" xr:uid="{00000000-0005-0000-0000-0000F9030000}"/>
    <cellStyle name="40 % - Accent3 2 5 3 2" xfId="2440" xr:uid="{00000000-0005-0000-0000-0000FA030000}"/>
    <cellStyle name="40 % - Accent3 2 5 3 2 2" xfId="4549" xr:uid="{BA3A9B3B-D310-4589-8D9D-AB19DC94B5F1}"/>
    <cellStyle name="40 % - Accent3 2 5 3 2 2 2" xfId="8765" xr:uid="{EFBA7AB1-6AF4-4DD6-A3DC-47FAB87EB16E}"/>
    <cellStyle name="40 % - Accent3 2 5 3 2 2 3" xfId="13019" xr:uid="{63C649BC-E907-47DE-819F-1C2684CCB4FD}"/>
    <cellStyle name="40 % - Accent3 2 5 3 2 3" xfId="6658" xr:uid="{95214B73-C0BA-4E20-949D-C18B7FE42CE0}"/>
    <cellStyle name="40 % - Accent3 2 5 3 2 4" xfId="10912" xr:uid="{E5A36ECD-7374-4E95-BAEC-7F3EE5CD6690}"/>
    <cellStyle name="40 % - Accent3 2 5 3 3" xfId="1738" xr:uid="{00000000-0005-0000-0000-0000FB030000}"/>
    <cellStyle name="40 % - Accent3 2 5 3 3 2" xfId="3847" xr:uid="{AAAC1433-B10E-4C3F-AE28-1609F94BA4A0}"/>
    <cellStyle name="40 % - Accent3 2 5 3 3 2 2" xfId="8063" xr:uid="{295DDC02-E7B5-4759-B8CE-23811DEFDD12}"/>
    <cellStyle name="40 % - Accent3 2 5 3 3 2 3" xfId="12317" xr:uid="{6CAA8A64-C2C5-4B50-9B0F-4F2167864F3A}"/>
    <cellStyle name="40 % - Accent3 2 5 3 3 3" xfId="5956" xr:uid="{CDA3705E-EECB-4A9B-BC3F-3E019E2EEB25}"/>
    <cellStyle name="40 % - Accent3 2 5 3 3 4" xfId="10210" xr:uid="{43C876B7-CEE3-4274-A61E-5D0DCAF5825E}"/>
    <cellStyle name="40 % - Accent3 2 5 3 4" xfId="3144" xr:uid="{2C3790FE-157F-4150-8173-8E1F06A0751E}"/>
    <cellStyle name="40 % - Accent3 2 5 3 4 2" xfId="7360" xr:uid="{D6D3E54C-F410-457B-A1AC-3A07ABCEAB8C}"/>
    <cellStyle name="40 % - Accent3 2 5 3 4 3" xfId="11614" xr:uid="{3EA9AE21-C231-40B2-B84E-3DEE573E155A}"/>
    <cellStyle name="40 % - Accent3 2 5 3 5" xfId="5253" xr:uid="{16B90F06-CA56-4078-AE37-A334D39D644B}"/>
    <cellStyle name="40 % - Accent3 2 5 3 6" xfId="9470" xr:uid="{500E125B-8B81-4915-A123-979FA37C8AE2}"/>
    <cellStyle name="40 % - Accent3 2 5 4" xfId="403" xr:uid="{00000000-0005-0000-0000-0000FC030000}"/>
    <cellStyle name="40 % - Accent3 2 5 4 2" xfId="2441" xr:uid="{00000000-0005-0000-0000-0000FD030000}"/>
    <cellStyle name="40 % - Accent3 2 5 4 2 2" xfId="4550" xr:uid="{5E5ECAE0-68C0-46CF-A162-87EB8EEA785A}"/>
    <cellStyle name="40 % - Accent3 2 5 4 2 2 2" xfId="8766" xr:uid="{2EE2BBF8-E162-4672-B47D-E1C7BF5A6435}"/>
    <cellStyle name="40 % - Accent3 2 5 4 2 2 3" xfId="13020" xr:uid="{3EBE8F67-9C35-4648-A920-F5368F595FFE}"/>
    <cellStyle name="40 % - Accent3 2 5 4 2 3" xfId="6659" xr:uid="{76F9F071-EF40-4DA7-BF08-EE65912C7EA1}"/>
    <cellStyle name="40 % - Accent3 2 5 4 2 4" xfId="10913" xr:uid="{BBCC10F9-5C7E-4C4D-B481-C7B412339E0A}"/>
    <cellStyle name="40 % - Accent3 2 5 4 3" xfId="1739" xr:uid="{00000000-0005-0000-0000-0000FE030000}"/>
    <cellStyle name="40 % - Accent3 2 5 4 3 2" xfId="3848" xr:uid="{61D533DB-8C1D-486F-8982-44C70C0B93C2}"/>
    <cellStyle name="40 % - Accent3 2 5 4 3 2 2" xfId="8064" xr:uid="{0706E219-3DC7-4AF2-9448-E9914C20A008}"/>
    <cellStyle name="40 % - Accent3 2 5 4 3 2 3" xfId="12318" xr:uid="{59DBA715-62EA-4E41-91AC-A9B419DF8A57}"/>
    <cellStyle name="40 % - Accent3 2 5 4 3 3" xfId="5957" xr:uid="{58259C30-B25C-4368-8F2C-7A292883316D}"/>
    <cellStyle name="40 % - Accent3 2 5 4 3 4" xfId="10211" xr:uid="{881F3645-0127-4982-9AFB-BA6D8C8D4144}"/>
    <cellStyle name="40 % - Accent3 2 5 4 4" xfId="3145" xr:uid="{0C6E6219-A68A-47A4-9C58-56D592CBEA58}"/>
    <cellStyle name="40 % - Accent3 2 5 4 4 2" xfId="7361" xr:uid="{2B2727BF-EA6C-480D-AF63-49BAE9044946}"/>
    <cellStyle name="40 % - Accent3 2 5 4 4 3" xfId="11615" xr:uid="{78996220-2CE3-47D3-9C09-5E6F0C5310D6}"/>
    <cellStyle name="40 % - Accent3 2 5 4 5" xfId="5254" xr:uid="{B22290B8-8D15-4BDA-8C6F-39F429C8E9C6}"/>
    <cellStyle name="40 % - Accent3 2 5 4 6" xfId="9471" xr:uid="{42ABC65E-8833-4D37-9025-4783CAD1F00E}"/>
    <cellStyle name="40 % - Accent3 2 5 5" xfId="404" xr:uid="{00000000-0005-0000-0000-0000FF030000}"/>
    <cellStyle name="40 % - Accent3 2 5 5 2" xfId="2442" xr:uid="{00000000-0005-0000-0000-000000040000}"/>
    <cellStyle name="40 % - Accent3 2 5 5 2 2" xfId="4551" xr:uid="{C4C464AE-C325-4027-B12D-A262A3E09412}"/>
    <cellStyle name="40 % - Accent3 2 5 5 2 2 2" xfId="8767" xr:uid="{3F0D05A0-F991-492A-AB41-A7CBB628AD3F}"/>
    <cellStyle name="40 % - Accent3 2 5 5 2 2 3" xfId="13021" xr:uid="{796DD0C1-1802-488C-8F05-9789B3DC4BA2}"/>
    <cellStyle name="40 % - Accent3 2 5 5 2 3" xfId="6660" xr:uid="{9E7A1EE5-E758-42A2-BF58-D019CB14D910}"/>
    <cellStyle name="40 % - Accent3 2 5 5 2 4" xfId="10914" xr:uid="{F98C5214-1D10-47AE-B249-F176C0B0782F}"/>
    <cellStyle name="40 % - Accent3 2 5 5 3" xfId="1740" xr:uid="{00000000-0005-0000-0000-000001040000}"/>
    <cellStyle name="40 % - Accent3 2 5 5 3 2" xfId="3849" xr:uid="{080A9EB0-47E4-4982-AA9E-6982A14985B7}"/>
    <cellStyle name="40 % - Accent3 2 5 5 3 2 2" xfId="8065" xr:uid="{6788846A-F233-4646-B510-E6C5A6BC2D74}"/>
    <cellStyle name="40 % - Accent3 2 5 5 3 2 3" xfId="12319" xr:uid="{9BD63FB4-4D25-463F-9A56-945E898ABF16}"/>
    <cellStyle name="40 % - Accent3 2 5 5 3 3" xfId="5958" xr:uid="{3881B3CC-1A69-4578-8FC7-CD5612D2D3EC}"/>
    <cellStyle name="40 % - Accent3 2 5 5 3 4" xfId="10212" xr:uid="{051CA641-39EF-416A-96D2-61BEBADF0579}"/>
    <cellStyle name="40 % - Accent3 2 5 5 4" xfId="3146" xr:uid="{B0B9CDF3-0BB8-4A7A-89D4-8308472BFA16}"/>
    <cellStyle name="40 % - Accent3 2 5 5 4 2" xfId="7362" xr:uid="{38C54463-76B6-46A9-B615-11A335232655}"/>
    <cellStyle name="40 % - Accent3 2 5 5 4 3" xfId="11616" xr:uid="{ECCA8468-E3FE-4077-B39A-CA29D56B827F}"/>
    <cellStyle name="40 % - Accent3 2 5 5 5" xfId="5255" xr:uid="{7EC824E9-A098-4833-9A95-E7D2E9DCBF6E}"/>
    <cellStyle name="40 % - Accent3 2 5 5 6" xfId="9472" xr:uid="{360CCAFC-955E-4FFC-A273-97CA6E4B6E3E}"/>
    <cellStyle name="40 % - Accent3 2 5 6" xfId="405" xr:uid="{00000000-0005-0000-0000-000002040000}"/>
    <cellStyle name="40 % - Accent3 2 5 6 2" xfId="2443" xr:uid="{00000000-0005-0000-0000-000003040000}"/>
    <cellStyle name="40 % - Accent3 2 5 6 2 2" xfId="4552" xr:uid="{1F7D76BF-96FF-4968-885D-D992B522D116}"/>
    <cellStyle name="40 % - Accent3 2 5 6 2 2 2" xfId="8768" xr:uid="{133F5C6C-8F21-426E-964B-C055E890DECF}"/>
    <cellStyle name="40 % - Accent3 2 5 6 2 2 3" xfId="13022" xr:uid="{61B9B26C-324B-4F2B-8FA6-812AB832CC3C}"/>
    <cellStyle name="40 % - Accent3 2 5 6 2 3" xfId="6661" xr:uid="{B9A7F2BC-F277-4D3E-83B0-6AD23111D901}"/>
    <cellStyle name="40 % - Accent3 2 5 6 2 4" xfId="10915" xr:uid="{1929957E-4CBC-492E-BDEF-C6A71856051E}"/>
    <cellStyle name="40 % - Accent3 2 5 6 3" xfId="1741" xr:uid="{00000000-0005-0000-0000-000004040000}"/>
    <cellStyle name="40 % - Accent3 2 5 6 3 2" xfId="3850" xr:uid="{1DB13E21-F131-4E58-9297-0C0D0CDC1132}"/>
    <cellStyle name="40 % - Accent3 2 5 6 3 2 2" xfId="8066" xr:uid="{6287F63D-D9C6-4F80-9AA1-B7356C29F620}"/>
    <cellStyle name="40 % - Accent3 2 5 6 3 2 3" xfId="12320" xr:uid="{D19E0594-6E1A-4F26-9E17-8E24661AFF6E}"/>
    <cellStyle name="40 % - Accent3 2 5 6 3 3" xfId="5959" xr:uid="{CFC7E865-B963-4019-9839-041CDA58C950}"/>
    <cellStyle name="40 % - Accent3 2 5 6 3 4" xfId="10213" xr:uid="{46F4EF1F-1440-40DC-83C8-31E8E86C5607}"/>
    <cellStyle name="40 % - Accent3 2 5 6 4" xfId="3147" xr:uid="{2F0A99D9-B077-4A9C-B039-8F54BE7ACFF2}"/>
    <cellStyle name="40 % - Accent3 2 5 6 4 2" xfId="7363" xr:uid="{38F534EF-32F6-4ED5-B7AB-D8AD6B4ABFDB}"/>
    <cellStyle name="40 % - Accent3 2 5 6 4 3" xfId="11617" xr:uid="{F67EF5CE-3C73-428C-B55B-70AEE01F355A}"/>
    <cellStyle name="40 % - Accent3 2 5 6 5" xfId="5256" xr:uid="{9623C191-4212-4DF0-BAF1-8BB17EB3AFD0}"/>
    <cellStyle name="40 % - Accent3 2 5 6 6" xfId="9473" xr:uid="{4991289A-B6B5-40D3-80BA-5932C81BCB57}"/>
    <cellStyle name="40 % - Accent3 2 5 7" xfId="2438" xr:uid="{00000000-0005-0000-0000-000005040000}"/>
    <cellStyle name="40 % - Accent3 2 5 7 2" xfId="4547" xr:uid="{7379B290-C318-400A-81B8-1CCE2315C3C9}"/>
    <cellStyle name="40 % - Accent3 2 5 7 2 2" xfId="8763" xr:uid="{98A63B12-B45A-4FAD-8AD4-8D63E907075E}"/>
    <cellStyle name="40 % - Accent3 2 5 7 2 3" xfId="13017" xr:uid="{AFAA7FC7-0C84-4364-A030-405454EFB77A}"/>
    <cellStyle name="40 % - Accent3 2 5 7 3" xfId="6656" xr:uid="{1812DE5B-DA28-4963-8D23-398E50431413}"/>
    <cellStyle name="40 % - Accent3 2 5 7 4" xfId="10910" xr:uid="{FD165C3F-C365-457C-A90F-6BF73C132056}"/>
    <cellStyle name="40 % - Accent3 2 5 8" xfId="1736" xr:uid="{00000000-0005-0000-0000-000006040000}"/>
    <cellStyle name="40 % - Accent3 2 5 8 2" xfId="3845" xr:uid="{5C6E2100-9ABD-44F1-BC5B-587BC3CF4F0A}"/>
    <cellStyle name="40 % - Accent3 2 5 8 2 2" xfId="8061" xr:uid="{0945AE14-DBE7-41A7-A821-B18EC331DBED}"/>
    <cellStyle name="40 % - Accent3 2 5 8 2 3" xfId="12315" xr:uid="{260C8042-DC71-42EB-9C54-6342DE245DB0}"/>
    <cellStyle name="40 % - Accent3 2 5 8 3" xfId="5954" xr:uid="{555A76FA-8B9A-4815-8B68-259E57B6F618}"/>
    <cellStyle name="40 % - Accent3 2 5 8 4" xfId="10208" xr:uid="{310EC731-A08E-4E43-81BA-9CF7F21376FF}"/>
    <cellStyle name="40 % - Accent3 2 5 9" xfId="3142" xr:uid="{9153365B-C560-441B-9E9A-EF4F6A3EE162}"/>
    <cellStyle name="40 % - Accent3 2 5 9 2" xfId="7358" xr:uid="{9D0BE578-77DF-4690-AAF9-D73E983C49E8}"/>
    <cellStyle name="40 % - Accent3 2 5 9 3" xfId="11612" xr:uid="{2DDFA994-F6C3-4EF5-AAF6-FD11FB77D194}"/>
    <cellStyle name="40 % - Accent3 2 6" xfId="406" xr:uid="{00000000-0005-0000-0000-000007040000}"/>
    <cellStyle name="40 % - Accent3 2 6 2" xfId="2444" xr:uid="{00000000-0005-0000-0000-000008040000}"/>
    <cellStyle name="40 % - Accent3 2 6 2 2" xfId="4553" xr:uid="{770C61E2-093D-4F7C-A7AD-69462B1DF46B}"/>
    <cellStyle name="40 % - Accent3 2 6 2 2 2" xfId="8769" xr:uid="{3D6311B4-B875-467C-9141-56C51EF6552A}"/>
    <cellStyle name="40 % - Accent3 2 6 2 2 3" xfId="13023" xr:uid="{075FC849-0906-4543-AEB1-2961112E9B2F}"/>
    <cellStyle name="40 % - Accent3 2 6 2 3" xfId="6662" xr:uid="{5121821E-F241-4225-9BB7-9AB59D4E3A9F}"/>
    <cellStyle name="40 % - Accent3 2 6 2 4" xfId="10916" xr:uid="{D52B7444-1FF3-493C-A224-4CB64B29F224}"/>
    <cellStyle name="40 % - Accent3 2 6 3" xfId="1742" xr:uid="{00000000-0005-0000-0000-000009040000}"/>
    <cellStyle name="40 % - Accent3 2 6 3 2" xfId="3851" xr:uid="{1539B99A-6A2B-4BAC-9FE4-ED4E8D7CEAE1}"/>
    <cellStyle name="40 % - Accent3 2 6 3 2 2" xfId="8067" xr:uid="{D340D654-07D4-4EBB-897B-7A7893693E59}"/>
    <cellStyle name="40 % - Accent3 2 6 3 2 3" xfId="12321" xr:uid="{0E99BCD7-C52B-46FC-A174-78F52E5FD9D4}"/>
    <cellStyle name="40 % - Accent3 2 6 3 3" xfId="5960" xr:uid="{BB49DB1B-B629-48B7-A516-707CE96EC2BA}"/>
    <cellStyle name="40 % - Accent3 2 6 3 4" xfId="10214" xr:uid="{F23BD039-43B5-4DE4-913E-E9B2E8788443}"/>
    <cellStyle name="40 % - Accent3 2 6 4" xfId="3148" xr:uid="{09B89A3F-C457-437E-BEE7-832E8DA95F7F}"/>
    <cellStyle name="40 % - Accent3 2 6 4 2" xfId="7364" xr:uid="{182E37FF-A796-4891-86F8-23044FCF9440}"/>
    <cellStyle name="40 % - Accent3 2 6 4 3" xfId="11618" xr:uid="{E9B984CB-BD72-430E-9D4E-02559C39B3BD}"/>
    <cellStyle name="40 % - Accent3 2 6 5" xfId="5257" xr:uid="{B26E6679-A32A-4A35-901C-1E81CB34D6C6}"/>
    <cellStyle name="40 % - Accent3 2 6 6" xfId="9474" xr:uid="{BED493B5-154F-489E-A209-62ED11EF5A4B}"/>
    <cellStyle name="40 % - Accent3 2 7" xfId="407" xr:uid="{00000000-0005-0000-0000-00000A040000}"/>
    <cellStyle name="40 % - Accent3 2 7 2" xfId="2445" xr:uid="{00000000-0005-0000-0000-00000B040000}"/>
    <cellStyle name="40 % - Accent3 2 7 2 2" xfId="4554" xr:uid="{242DBADE-1A72-4CD5-86A1-01349FEEFE63}"/>
    <cellStyle name="40 % - Accent3 2 7 2 2 2" xfId="8770" xr:uid="{E77C3301-5198-414D-882A-2136E00A923A}"/>
    <cellStyle name="40 % - Accent3 2 7 2 2 3" xfId="13024" xr:uid="{D724A46C-39D8-445A-ADDE-8FD18E382DD9}"/>
    <cellStyle name="40 % - Accent3 2 7 2 3" xfId="6663" xr:uid="{FBA00A7A-6C36-4B62-A338-7C23D0C028FD}"/>
    <cellStyle name="40 % - Accent3 2 7 2 4" xfId="10917" xr:uid="{9CCFE5A8-F266-4C3B-95B6-D05C5C83A3CD}"/>
    <cellStyle name="40 % - Accent3 2 7 3" xfId="1743" xr:uid="{00000000-0005-0000-0000-00000C040000}"/>
    <cellStyle name="40 % - Accent3 2 7 3 2" xfId="3852" xr:uid="{87661EC8-7EF8-4535-BA74-72ABF99BEF57}"/>
    <cellStyle name="40 % - Accent3 2 7 3 2 2" xfId="8068" xr:uid="{EBD9BEBB-2886-4803-B0F9-1BCFAE3DF1A7}"/>
    <cellStyle name="40 % - Accent3 2 7 3 2 3" xfId="12322" xr:uid="{5314D2CB-C94C-428C-87BD-055B4226D98D}"/>
    <cellStyle name="40 % - Accent3 2 7 3 3" xfId="5961" xr:uid="{5B4B004E-B857-4A1A-8C6E-1BEFCBFCDE12}"/>
    <cellStyle name="40 % - Accent3 2 7 3 4" xfId="10215" xr:uid="{1B264D32-0CEA-418E-A584-5E848526F854}"/>
    <cellStyle name="40 % - Accent3 2 7 4" xfId="3149" xr:uid="{7681F87E-C143-4120-B3A6-6D9054852611}"/>
    <cellStyle name="40 % - Accent3 2 7 4 2" xfId="7365" xr:uid="{36E3E660-C52C-46A3-9837-6397807E7BF8}"/>
    <cellStyle name="40 % - Accent3 2 7 4 3" xfId="11619" xr:uid="{1E454D6B-92BE-4692-8D2A-6E851B9EA5C1}"/>
    <cellStyle name="40 % - Accent3 2 7 5" xfId="5258" xr:uid="{4946CE30-24BC-41DD-8C05-2D3BD32EA89D}"/>
    <cellStyle name="40 % - Accent3 2 7 6" xfId="9475" xr:uid="{5BEF50A0-99F6-4C42-9929-3227408B8EB1}"/>
    <cellStyle name="40 % - Accent3 2 8" xfId="408" xr:uid="{00000000-0005-0000-0000-00000D040000}"/>
    <cellStyle name="40 % - Accent3 2 8 2" xfId="2446" xr:uid="{00000000-0005-0000-0000-00000E040000}"/>
    <cellStyle name="40 % - Accent3 2 8 2 2" xfId="4555" xr:uid="{69D0F942-7FB0-42FB-B072-21C511680FB3}"/>
    <cellStyle name="40 % - Accent3 2 8 2 2 2" xfId="8771" xr:uid="{8BAC7C90-0143-4061-9D2F-84DD3AC74AEA}"/>
    <cellStyle name="40 % - Accent3 2 8 2 2 3" xfId="13025" xr:uid="{2BEF6C4D-C15F-4B73-A62A-BF0130406353}"/>
    <cellStyle name="40 % - Accent3 2 8 2 3" xfId="6664" xr:uid="{EE70C92D-BE45-437E-BC4B-EAEDD1F6DD87}"/>
    <cellStyle name="40 % - Accent3 2 8 2 4" xfId="10918" xr:uid="{665FD078-F72E-4F35-BE93-F1C7B2266339}"/>
    <cellStyle name="40 % - Accent3 2 8 3" xfId="1744" xr:uid="{00000000-0005-0000-0000-00000F040000}"/>
    <cellStyle name="40 % - Accent3 2 8 3 2" xfId="3853" xr:uid="{ACD6A72E-DED6-4F2F-BBE8-AEE41D247E6A}"/>
    <cellStyle name="40 % - Accent3 2 8 3 2 2" xfId="8069" xr:uid="{DD4080DA-B03C-4F3E-971F-7D041E3D8240}"/>
    <cellStyle name="40 % - Accent3 2 8 3 2 3" xfId="12323" xr:uid="{73432806-FA9E-4C24-B6A0-C84E12945D36}"/>
    <cellStyle name="40 % - Accent3 2 8 3 3" xfId="5962" xr:uid="{B1ED0563-5FA0-4035-AA74-793F02009AB9}"/>
    <cellStyle name="40 % - Accent3 2 8 3 4" xfId="10216" xr:uid="{4ABFCEFC-864C-475D-83B8-50B4B122E791}"/>
    <cellStyle name="40 % - Accent3 2 8 4" xfId="3150" xr:uid="{25E57D7F-8B84-4018-BE1C-B1DF9C622B18}"/>
    <cellStyle name="40 % - Accent3 2 8 4 2" xfId="7366" xr:uid="{3038E0BB-D7F5-45D5-8E3A-92FCF952C905}"/>
    <cellStyle name="40 % - Accent3 2 8 4 3" xfId="11620" xr:uid="{C30D40AD-92FB-42ED-94FA-F30A7034E8E6}"/>
    <cellStyle name="40 % - Accent3 2 8 5" xfId="5259" xr:uid="{CCE0E50B-A499-4699-AB01-B7FD28103ABD}"/>
    <cellStyle name="40 % - Accent3 2 8 6" xfId="9476" xr:uid="{01177922-424F-4D35-BF81-2F84E1433E11}"/>
    <cellStyle name="40 % - Accent3 2 9" xfId="409" xr:uid="{00000000-0005-0000-0000-000010040000}"/>
    <cellStyle name="40 % - Accent3 2 9 2" xfId="2447" xr:uid="{00000000-0005-0000-0000-000011040000}"/>
    <cellStyle name="40 % - Accent3 2 9 2 2" xfId="4556" xr:uid="{E0EFAAD6-E21D-449F-B53D-AFB03457546D}"/>
    <cellStyle name="40 % - Accent3 2 9 2 2 2" xfId="8772" xr:uid="{BE824A02-1901-43A4-BC3A-19CC236C98C4}"/>
    <cellStyle name="40 % - Accent3 2 9 2 2 3" xfId="13026" xr:uid="{1FE7555E-91A5-4012-99FD-0A44B66CF58B}"/>
    <cellStyle name="40 % - Accent3 2 9 2 3" xfId="6665" xr:uid="{72B67D5C-BD16-471C-9D02-6CFBBCCEA87B}"/>
    <cellStyle name="40 % - Accent3 2 9 2 4" xfId="10919" xr:uid="{E082B501-ABF1-4AF8-AE20-782544A3BA4E}"/>
    <cellStyle name="40 % - Accent3 2 9 3" xfId="1745" xr:uid="{00000000-0005-0000-0000-000012040000}"/>
    <cellStyle name="40 % - Accent3 2 9 3 2" xfId="3854" xr:uid="{71667837-4358-4869-AF10-EF7551992797}"/>
    <cellStyle name="40 % - Accent3 2 9 3 2 2" xfId="8070" xr:uid="{62324051-D5E7-4433-AD9A-51976BD10F2B}"/>
    <cellStyle name="40 % - Accent3 2 9 3 2 3" xfId="12324" xr:uid="{8C7A5ADD-F0C7-4141-8122-8E4C4CCE2FF2}"/>
    <cellStyle name="40 % - Accent3 2 9 3 3" xfId="5963" xr:uid="{7FA4CEF8-D4F0-49A9-A0D3-AEE7EDC5599E}"/>
    <cellStyle name="40 % - Accent3 2 9 3 4" xfId="10217" xr:uid="{9C04FCC2-584E-4EBE-B91F-B3162B5E0D86}"/>
    <cellStyle name="40 % - Accent3 2 9 4" xfId="3151" xr:uid="{C13A96A9-5119-4715-80EF-C63535F8F4EB}"/>
    <cellStyle name="40 % - Accent3 2 9 4 2" xfId="7367" xr:uid="{14021D6D-92CA-4EA3-835D-44E81B10C0F4}"/>
    <cellStyle name="40 % - Accent3 2 9 4 3" xfId="11621" xr:uid="{636BB24C-52A1-4E6C-886B-4E0B771C9F7A}"/>
    <cellStyle name="40 % - Accent3 2 9 5" xfId="5260" xr:uid="{C4204927-60A3-4B5F-BF49-2F03F1D7177C}"/>
    <cellStyle name="40 % - Accent3 2 9 6" xfId="9477" xr:uid="{5B47457E-9DDD-4FCE-8888-93684FA18B4F}"/>
    <cellStyle name="40 % - Accent3 2_20180507-BPEMS tableau de suivi ETP AVRIL test V2" xfId="410" xr:uid="{00000000-0005-0000-0000-000013040000}"/>
    <cellStyle name="40 % - Accent3 3" xfId="411" xr:uid="{00000000-0005-0000-0000-000014040000}"/>
    <cellStyle name="40 % - Accent3 3 10" xfId="5261" xr:uid="{BA1B3C06-9198-493C-A91C-5A850C843C3B}"/>
    <cellStyle name="40 % - Accent3 3 11" xfId="9478" xr:uid="{1D25AAC9-4A50-470B-80E7-4475190EFCCC}"/>
    <cellStyle name="40 % - Accent3 3 2" xfId="412" xr:uid="{00000000-0005-0000-0000-000015040000}"/>
    <cellStyle name="40 % - Accent3 3 2 2" xfId="2449" xr:uid="{00000000-0005-0000-0000-000016040000}"/>
    <cellStyle name="40 % - Accent3 3 2 2 2" xfId="4558" xr:uid="{2B25A77A-B0D3-4694-8C00-51216DC2F9BD}"/>
    <cellStyle name="40 % - Accent3 3 2 2 2 2" xfId="8774" xr:uid="{1F38F16C-48DC-4BD7-88BE-EA82BAB79C22}"/>
    <cellStyle name="40 % - Accent3 3 2 2 2 3" xfId="13028" xr:uid="{B8A5FA3A-E7A2-49A2-ADD9-C5168AC751FB}"/>
    <cellStyle name="40 % - Accent3 3 2 2 3" xfId="6667" xr:uid="{057CAA17-19F7-4BA1-9B0F-57F53E5D8EEF}"/>
    <cellStyle name="40 % - Accent3 3 2 2 4" xfId="10921" xr:uid="{701938F2-2765-41D6-9077-95622ADAF404}"/>
    <cellStyle name="40 % - Accent3 3 2 3" xfId="1747" xr:uid="{00000000-0005-0000-0000-000017040000}"/>
    <cellStyle name="40 % - Accent3 3 2 3 2" xfId="3856" xr:uid="{B6EDC1AD-30B1-489E-AAAF-88DEE5CB0A4F}"/>
    <cellStyle name="40 % - Accent3 3 2 3 2 2" xfId="8072" xr:uid="{CCEEB4E2-F576-47B0-9A06-1D5AF32CE2C8}"/>
    <cellStyle name="40 % - Accent3 3 2 3 2 3" xfId="12326" xr:uid="{345B4E0D-4A7A-4159-A2A2-E466C6636820}"/>
    <cellStyle name="40 % - Accent3 3 2 3 3" xfId="5965" xr:uid="{5D138A14-CB25-4065-A461-0AA7D1192F8E}"/>
    <cellStyle name="40 % - Accent3 3 2 3 4" xfId="10219" xr:uid="{CCC4337D-7DF6-44ED-B82F-2693941E5181}"/>
    <cellStyle name="40 % - Accent3 3 2 4" xfId="3153" xr:uid="{E108F345-622F-480F-8850-02FCBA091C2E}"/>
    <cellStyle name="40 % - Accent3 3 2 4 2" xfId="7369" xr:uid="{1BE9A660-DEF2-41C6-9CE7-F625ADF8BFF4}"/>
    <cellStyle name="40 % - Accent3 3 2 4 3" xfId="11623" xr:uid="{23BFAADD-9BB5-439D-9D5D-C0BA9ECC2E44}"/>
    <cellStyle name="40 % - Accent3 3 2 5" xfId="5262" xr:uid="{FC2ACCE5-355F-4BBF-AFC4-C63C38644881}"/>
    <cellStyle name="40 % - Accent3 3 2 6" xfId="9479" xr:uid="{A0CBCF12-F2D7-4D90-8FC5-CB7A3C12F8AC}"/>
    <cellStyle name="40 % - Accent3 3 3" xfId="413" xr:uid="{00000000-0005-0000-0000-000018040000}"/>
    <cellStyle name="40 % - Accent3 3 3 2" xfId="2450" xr:uid="{00000000-0005-0000-0000-000019040000}"/>
    <cellStyle name="40 % - Accent3 3 3 2 2" xfId="4559" xr:uid="{DA9A2E63-585A-4553-925E-46D35C49360A}"/>
    <cellStyle name="40 % - Accent3 3 3 2 2 2" xfId="8775" xr:uid="{4AD90D86-66E0-42D5-803F-9F64F3C1784C}"/>
    <cellStyle name="40 % - Accent3 3 3 2 2 3" xfId="13029" xr:uid="{246E5776-3467-4F2F-8C14-6693D614DB67}"/>
    <cellStyle name="40 % - Accent3 3 3 2 3" xfId="6668" xr:uid="{811B39C3-23CD-475B-80BF-6DF9091DA559}"/>
    <cellStyle name="40 % - Accent3 3 3 2 4" xfId="10922" xr:uid="{F1CA3A81-18DD-44BD-874F-A21D7310444F}"/>
    <cellStyle name="40 % - Accent3 3 3 3" xfId="1748" xr:uid="{00000000-0005-0000-0000-00001A040000}"/>
    <cellStyle name="40 % - Accent3 3 3 3 2" xfId="3857" xr:uid="{2737CA5B-E3B1-491C-8BE1-C9277AA754D4}"/>
    <cellStyle name="40 % - Accent3 3 3 3 2 2" xfId="8073" xr:uid="{A9DAD817-ED19-44E5-882E-92480CC2C019}"/>
    <cellStyle name="40 % - Accent3 3 3 3 2 3" xfId="12327" xr:uid="{8EA77694-12EC-4CCA-83A0-7E9B6D359436}"/>
    <cellStyle name="40 % - Accent3 3 3 3 3" xfId="5966" xr:uid="{CA7C8A2D-3ED2-4100-B524-1CBE312EEC66}"/>
    <cellStyle name="40 % - Accent3 3 3 3 4" xfId="10220" xr:uid="{CEA1B8F1-7D3E-4014-B121-DBBA5E0C9399}"/>
    <cellStyle name="40 % - Accent3 3 3 4" xfId="3154" xr:uid="{A22FB7FA-4D78-41CF-A34B-7B45C2C1857A}"/>
    <cellStyle name="40 % - Accent3 3 3 4 2" xfId="7370" xr:uid="{BE8AEDFF-9D7A-4D06-94C4-474C652DD914}"/>
    <cellStyle name="40 % - Accent3 3 3 4 3" xfId="11624" xr:uid="{0D49AA33-9277-4CC6-8534-214587026979}"/>
    <cellStyle name="40 % - Accent3 3 3 5" xfId="5263" xr:uid="{77D8AC15-F6D5-4026-9CA8-42A577050BD6}"/>
    <cellStyle name="40 % - Accent3 3 3 6" xfId="9480" xr:uid="{41159678-7AAC-45F9-A5F5-8F2BA3F043DE}"/>
    <cellStyle name="40 % - Accent3 3 4" xfId="414" xr:uid="{00000000-0005-0000-0000-00001B040000}"/>
    <cellStyle name="40 % - Accent3 3 4 2" xfId="2451" xr:uid="{00000000-0005-0000-0000-00001C040000}"/>
    <cellStyle name="40 % - Accent3 3 4 2 2" xfId="4560" xr:uid="{7F0A0516-E3FD-4B1B-B26A-35D7687F62BD}"/>
    <cellStyle name="40 % - Accent3 3 4 2 2 2" xfId="8776" xr:uid="{E667786F-A5D2-4D1E-89C1-BBB9DEDB63B9}"/>
    <cellStyle name="40 % - Accent3 3 4 2 2 3" xfId="13030" xr:uid="{0A218595-2678-4C9E-A9C7-04D6B38D7C15}"/>
    <cellStyle name="40 % - Accent3 3 4 2 3" xfId="6669" xr:uid="{D6B22087-94A4-4EB3-8861-96D757915FFD}"/>
    <cellStyle name="40 % - Accent3 3 4 2 4" xfId="10923" xr:uid="{BF01398A-9563-432E-9E05-95A8167B907D}"/>
    <cellStyle name="40 % - Accent3 3 4 3" xfId="1749" xr:uid="{00000000-0005-0000-0000-00001D040000}"/>
    <cellStyle name="40 % - Accent3 3 4 3 2" xfId="3858" xr:uid="{7703EFF6-1B5D-4B93-BAC3-EB243C2B23B4}"/>
    <cellStyle name="40 % - Accent3 3 4 3 2 2" xfId="8074" xr:uid="{FC16D842-9F0F-4DD7-AFF2-106BBB234357}"/>
    <cellStyle name="40 % - Accent3 3 4 3 2 3" xfId="12328" xr:uid="{259FCB70-0E3E-4FFF-86B3-F1839FEC1CCD}"/>
    <cellStyle name="40 % - Accent3 3 4 3 3" xfId="5967" xr:uid="{3FF33C96-87DA-44F4-BEB3-B721F4A38F05}"/>
    <cellStyle name="40 % - Accent3 3 4 3 4" xfId="10221" xr:uid="{F7D5B241-8986-4A6B-9F0C-A7CEED480C8E}"/>
    <cellStyle name="40 % - Accent3 3 4 4" xfId="3155" xr:uid="{A080C66D-924D-4537-BF65-CB129EA014EF}"/>
    <cellStyle name="40 % - Accent3 3 4 4 2" xfId="7371" xr:uid="{9B2DBDFD-A274-4665-AF2F-01D2B7FE8B34}"/>
    <cellStyle name="40 % - Accent3 3 4 4 3" xfId="11625" xr:uid="{E879163D-D9D7-49BF-A5D2-0555FFD57B20}"/>
    <cellStyle name="40 % - Accent3 3 4 5" xfId="5264" xr:uid="{50213B23-4C50-4B4B-8F47-028D4E087DC0}"/>
    <cellStyle name="40 % - Accent3 3 4 6" xfId="9481" xr:uid="{45652099-7744-4268-BD79-780B84A40312}"/>
    <cellStyle name="40 % - Accent3 3 5" xfId="415" xr:uid="{00000000-0005-0000-0000-00001E040000}"/>
    <cellStyle name="40 % - Accent3 3 5 2" xfId="2452" xr:uid="{00000000-0005-0000-0000-00001F040000}"/>
    <cellStyle name="40 % - Accent3 3 5 2 2" xfId="4561" xr:uid="{F9169E93-974F-45D8-A9DF-12099022D580}"/>
    <cellStyle name="40 % - Accent3 3 5 2 2 2" xfId="8777" xr:uid="{9A04A0D8-C92E-49FD-8E28-05150304127F}"/>
    <cellStyle name="40 % - Accent3 3 5 2 2 3" xfId="13031" xr:uid="{DC07E518-473E-4BEC-AE09-EA5BE14A7F8C}"/>
    <cellStyle name="40 % - Accent3 3 5 2 3" xfId="6670" xr:uid="{01A68424-E64D-4A83-904A-E115E5C084C4}"/>
    <cellStyle name="40 % - Accent3 3 5 2 4" xfId="10924" xr:uid="{A780F898-9696-4AC8-9C03-7020B33DBD88}"/>
    <cellStyle name="40 % - Accent3 3 5 3" xfId="1750" xr:uid="{00000000-0005-0000-0000-000020040000}"/>
    <cellStyle name="40 % - Accent3 3 5 3 2" xfId="3859" xr:uid="{987CADF3-6861-4F79-A6F4-1547BBA769DB}"/>
    <cellStyle name="40 % - Accent3 3 5 3 2 2" xfId="8075" xr:uid="{48ED4461-D301-47A4-B4C5-21A04A2EB423}"/>
    <cellStyle name="40 % - Accent3 3 5 3 2 3" xfId="12329" xr:uid="{84265160-AEC0-4480-BCD4-7BF6A3727B38}"/>
    <cellStyle name="40 % - Accent3 3 5 3 3" xfId="5968" xr:uid="{607E4E03-7799-4281-A4C6-9A3555F622C7}"/>
    <cellStyle name="40 % - Accent3 3 5 3 4" xfId="10222" xr:uid="{664F848E-8F97-4A99-BA29-810AD195C9B1}"/>
    <cellStyle name="40 % - Accent3 3 5 4" xfId="3156" xr:uid="{F72707CE-FBC5-4C63-A5DE-3EE64341F27B}"/>
    <cellStyle name="40 % - Accent3 3 5 4 2" xfId="7372" xr:uid="{A37637E5-3BEF-4B10-BDC4-BA83F3F0526E}"/>
    <cellStyle name="40 % - Accent3 3 5 4 3" xfId="11626" xr:uid="{28A17762-9B8E-4771-A46D-AF224D93BDFA}"/>
    <cellStyle name="40 % - Accent3 3 5 5" xfId="5265" xr:uid="{0F2E948A-845D-4948-B9B1-DE6170778931}"/>
    <cellStyle name="40 % - Accent3 3 5 6" xfId="9482" xr:uid="{1CB81FEB-22ED-44CE-ACB4-3DF6324CB94D}"/>
    <cellStyle name="40 % - Accent3 3 6" xfId="416" xr:uid="{00000000-0005-0000-0000-000021040000}"/>
    <cellStyle name="40 % - Accent3 3 6 2" xfId="2453" xr:uid="{00000000-0005-0000-0000-000022040000}"/>
    <cellStyle name="40 % - Accent3 3 6 2 2" xfId="4562" xr:uid="{38A21551-EF93-4FA0-AEB0-F6535BDB6066}"/>
    <cellStyle name="40 % - Accent3 3 6 2 2 2" xfId="8778" xr:uid="{89BFE437-628F-4531-9636-B2E0C22169BE}"/>
    <cellStyle name="40 % - Accent3 3 6 2 2 3" xfId="13032" xr:uid="{201863D6-BDF8-4DF9-A8E2-3EA730876311}"/>
    <cellStyle name="40 % - Accent3 3 6 2 3" xfId="6671" xr:uid="{AFABC02F-4763-4CC4-857D-9060637F4A1B}"/>
    <cellStyle name="40 % - Accent3 3 6 2 4" xfId="10925" xr:uid="{C827ADD6-E458-4D52-9BC2-BE1CA11792DA}"/>
    <cellStyle name="40 % - Accent3 3 6 3" xfId="1751" xr:uid="{00000000-0005-0000-0000-000023040000}"/>
    <cellStyle name="40 % - Accent3 3 6 3 2" xfId="3860" xr:uid="{80067D72-868E-463F-AC3C-1C10F443E449}"/>
    <cellStyle name="40 % - Accent3 3 6 3 2 2" xfId="8076" xr:uid="{4A2CF425-E1E7-411C-AC09-8CE0EA112B32}"/>
    <cellStyle name="40 % - Accent3 3 6 3 2 3" xfId="12330" xr:uid="{5433AE69-5B32-4329-ACAA-1FBFD09D9AEA}"/>
    <cellStyle name="40 % - Accent3 3 6 3 3" xfId="5969" xr:uid="{8126A7C4-2798-4400-9DBC-0B849F9C2894}"/>
    <cellStyle name="40 % - Accent3 3 6 3 4" xfId="10223" xr:uid="{9F4526ED-E78E-4F96-9A57-E727E4849F02}"/>
    <cellStyle name="40 % - Accent3 3 6 4" xfId="3157" xr:uid="{E2D90DA1-1F3E-4B6A-B280-B07469E84E37}"/>
    <cellStyle name="40 % - Accent3 3 6 4 2" xfId="7373" xr:uid="{01215DBC-4277-42C8-9560-44D94F7DF85D}"/>
    <cellStyle name="40 % - Accent3 3 6 4 3" xfId="11627" xr:uid="{363B869E-2B94-4715-AA46-579BE6AABF2E}"/>
    <cellStyle name="40 % - Accent3 3 6 5" xfId="5266" xr:uid="{9EAC4AEE-E834-4530-8511-6615740CE75B}"/>
    <cellStyle name="40 % - Accent3 3 6 6" xfId="9483" xr:uid="{D7AA9877-A2DB-4A35-A43B-0C85DF2319DA}"/>
    <cellStyle name="40 % - Accent3 3 7" xfId="2448" xr:uid="{00000000-0005-0000-0000-000024040000}"/>
    <cellStyle name="40 % - Accent3 3 7 2" xfId="4557" xr:uid="{3288B770-CB42-471C-8F7D-499C3BB4F3DA}"/>
    <cellStyle name="40 % - Accent3 3 7 2 2" xfId="8773" xr:uid="{870BC76A-FCEE-49F1-A3E1-BDEB3F2C4D62}"/>
    <cellStyle name="40 % - Accent3 3 7 2 3" xfId="13027" xr:uid="{284B4430-5FC2-4CB7-90CB-01F0BEA2FE06}"/>
    <cellStyle name="40 % - Accent3 3 7 3" xfId="6666" xr:uid="{DB60200A-EFFA-40DA-9D7F-3724F492A4B7}"/>
    <cellStyle name="40 % - Accent3 3 7 4" xfId="10920" xr:uid="{D9C4A20A-1584-4AAF-AB1E-E7BDEAEDDFAC}"/>
    <cellStyle name="40 % - Accent3 3 8" xfId="1746" xr:uid="{00000000-0005-0000-0000-000025040000}"/>
    <cellStyle name="40 % - Accent3 3 8 2" xfId="3855" xr:uid="{F96CEF27-5AA6-4F8A-B778-BC17E2E761F9}"/>
    <cellStyle name="40 % - Accent3 3 8 2 2" xfId="8071" xr:uid="{0662605F-D6EA-478B-A9B8-8AFF78257CA6}"/>
    <cellStyle name="40 % - Accent3 3 8 2 3" xfId="12325" xr:uid="{40F4A7AA-EB1F-4B73-A976-3060E462490A}"/>
    <cellStyle name="40 % - Accent3 3 8 3" xfId="5964" xr:uid="{106ADD67-FC9F-45EA-8895-040DB3069CCE}"/>
    <cellStyle name="40 % - Accent3 3 8 4" xfId="10218" xr:uid="{F151BEC5-84FF-42CA-817C-5BCA921C850C}"/>
    <cellStyle name="40 % - Accent3 3 9" xfId="3152" xr:uid="{CB5DF700-6A94-4715-84CE-B1250689BE11}"/>
    <cellStyle name="40 % - Accent3 3 9 2" xfId="7368" xr:uid="{A51C556E-FEC5-4E92-B049-FF59EDB948F1}"/>
    <cellStyle name="40 % - Accent3 3 9 3" xfId="11622" xr:uid="{C570823E-FC56-4BCC-9DD3-94FA80C849F4}"/>
    <cellStyle name="40 % - Accent3 3_20180507-BPEMS tableau de suivi ETP AVRIL test V2" xfId="417" xr:uid="{00000000-0005-0000-0000-000026040000}"/>
    <cellStyle name="40 % - Accent3 4" xfId="418" xr:uid="{00000000-0005-0000-0000-000027040000}"/>
    <cellStyle name="40 % - Accent3 4 10" xfId="5267" xr:uid="{E1E270E6-0993-4F89-8A80-33DB7D197C5C}"/>
    <cellStyle name="40 % - Accent3 4 11" xfId="9484" xr:uid="{8041D40D-DA2A-4F25-B279-593BF2637337}"/>
    <cellStyle name="40 % - Accent3 4 2" xfId="419" xr:uid="{00000000-0005-0000-0000-000028040000}"/>
    <cellStyle name="40 % - Accent3 4 2 2" xfId="2455" xr:uid="{00000000-0005-0000-0000-000029040000}"/>
    <cellStyle name="40 % - Accent3 4 2 2 2" xfId="4564" xr:uid="{86B68B08-867D-4893-BBF5-DA233269E8B0}"/>
    <cellStyle name="40 % - Accent3 4 2 2 2 2" xfId="8780" xr:uid="{DA72FE3D-35A8-4DB1-B31B-FDCB0F8CE86B}"/>
    <cellStyle name="40 % - Accent3 4 2 2 2 3" xfId="13034" xr:uid="{9FCD1468-8663-4318-9DDB-AAF5C3F01C35}"/>
    <cellStyle name="40 % - Accent3 4 2 2 3" xfId="6673" xr:uid="{D5CEB0D0-0C4D-463F-8140-929966726B1D}"/>
    <cellStyle name="40 % - Accent3 4 2 2 4" xfId="10927" xr:uid="{C7B9684C-62A4-4220-92A6-5D7C02D30742}"/>
    <cellStyle name="40 % - Accent3 4 2 3" xfId="1753" xr:uid="{00000000-0005-0000-0000-00002A040000}"/>
    <cellStyle name="40 % - Accent3 4 2 3 2" xfId="3862" xr:uid="{6546E47A-548D-4DF4-8D7B-3BF0EC94AE9C}"/>
    <cellStyle name="40 % - Accent3 4 2 3 2 2" xfId="8078" xr:uid="{6AB23C44-1C3B-4FC5-BB4F-84E7C6F90BB1}"/>
    <cellStyle name="40 % - Accent3 4 2 3 2 3" xfId="12332" xr:uid="{9774617A-D21B-4D89-9613-615F22711466}"/>
    <cellStyle name="40 % - Accent3 4 2 3 3" xfId="5971" xr:uid="{C11A508E-A8D6-40FB-96FB-539D5FF0CE04}"/>
    <cellStyle name="40 % - Accent3 4 2 3 4" xfId="10225" xr:uid="{F06FCBB5-E2D4-434F-9768-72EFE704BBA3}"/>
    <cellStyle name="40 % - Accent3 4 2 4" xfId="3159" xr:uid="{34BB214A-6DB5-44E5-A2E3-4AA2791F829C}"/>
    <cellStyle name="40 % - Accent3 4 2 4 2" xfId="7375" xr:uid="{F605F54D-B6CD-4C27-91B4-6E684A518537}"/>
    <cellStyle name="40 % - Accent3 4 2 4 3" xfId="11629" xr:uid="{04CAC7EC-615D-4DBD-A075-76DFA75E3E73}"/>
    <cellStyle name="40 % - Accent3 4 2 5" xfId="5268" xr:uid="{8C6E4D5A-34A5-4DAD-A0E9-7BA7DE0337FF}"/>
    <cellStyle name="40 % - Accent3 4 2 6" xfId="9485" xr:uid="{A4125D02-0155-4270-A80D-C02ACC4F4A3F}"/>
    <cellStyle name="40 % - Accent3 4 3" xfId="420" xr:uid="{00000000-0005-0000-0000-00002B040000}"/>
    <cellStyle name="40 % - Accent3 4 3 2" xfId="2456" xr:uid="{00000000-0005-0000-0000-00002C040000}"/>
    <cellStyle name="40 % - Accent3 4 3 2 2" xfId="4565" xr:uid="{FAD02CEB-7354-4BA2-A407-C853C2FAEF2E}"/>
    <cellStyle name="40 % - Accent3 4 3 2 2 2" xfId="8781" xr:uid="{48529A5D-3103-472E-B9E6-37EE53941111}"/>
    <cellStyle name="40 % - Accent3 4 3 2 2 3" xfId="13035" xr:uid="{2AD72AB0-8F29-4234-8D00-70BB2564A984}"/>
    <cellStyle name="40 % - Accent3 4 3 2 3" xfId="6674" xr:uid="{9283B52E-0E00-48AC-AA22-F79433031F42}"/>
    <cellStyle name="40 % - Accent3 4 3 2 4" xfId="10928" xr:uid="{86282142-CA7B-4759-8629-B0F5DB207EB8}"/>
    <cellStyle name="40 % - Accent3 4 3 3" xfId="1754" xr:uid="{00000000-0005-0000-0000-00002D040000}"/>
    <cellStyle name="40 % - Accent3 4 3 3 2" xfId="3863" xr:uid="{745D5080-A6E4-4851-BD77-AC8BEB4F8BE6}"/>
    <cellStyle name="40 % - Accent3 4 3 3 2 2" xfId="8079" xr:uid="{C40EA604-1FC9-4364-993B-7D85B736631A}"/>
    <cellStyle name="40 % - Accent3 4 3 3 2 3" xfId="12333" xr:uid="{FA2E8CF6-B932-41EA-82AC-39B53C1D9808}"/>
    <cellStyle name="40 % - Accent3 4 3 3 3" xfId="5972" xr:uid="{D4E392C5-6362-4CC5-9371-D6C768683F81}"/>
    <cellStyle name="40 % - Accent3 4 3 3 4" xfId="10226" xr:uid="{298C1A55-F672-4397-8180-3A86F125FA6F}"/>
    <cellStyle name="40 % - Accent3 4 3 4" xfId="3160" xr:uid="{340DAA2C-345C-4EFC-B5BE-31462382073D}"/>
    <cellStyle name="40 % - Accent3 4 3 4 2" xfId="7376" xr:uid="{A6BB4DC9-76F2-4FB6-801A-AF8A699C6EB8}"/>
    <cellStyle name="40 % - Accent3 4 3 4 3" xfId="11630" xr:uid="{96F248A1-637C-489B-9058-28002D334E7A}"/>
    <cellStyle name="40 % - Accent3 4 3 5" xfId="5269" xr:uid="{24D7E476-64A8-448C-9A35-F9C47623F996}"/>
    <cellStyle name="40 % - Accent3 4 3 6" xfId="9486" xr:uid="{2932FF97-00C4-44D6-BDC6-505105B46226}"/>
    <cellStyle name="40 % - Accent3 4 4" xfId="421" xr:uid="{00000000-0005-0000-0000-00002E040000}"/>
    <cellStyle name="40 % - Accent3 4 4 2" xfId="2457" xr:uid="{00000000-0005-0000-0000-00002F040000}"/>
    <cellStyle name="40 % - Accent3 4 4 2 2" xfId="4566" xr:uid="{23BAD984-D86A-4B8A-B1BA-554D43563D4C}"/>
    <cellStyle name="40 % - Accent3 4 4 2 2 2" xfId="8782" xr:uid="{18D76890-DA05-48FC-9AE0-D9E9E87CC187}"/>
    <cellStyle name="40 % - Accent3 4 4 2 2 3" xfId="13036" xr:uid="{7F7647D4-97B9-46AF-B28F-BE0681DBEA9B}"/>
    <cellStyle name="40 % - Accent3 4 4 2 3" xfId="6675" xr:uid="{FD109F6A-B8F7-42EF-BB40-C253AA3AF848}"/>
    <cellStyle name="40 % - Accent3 4 4 2 4" xfId="10929" xr:uid="{D9D28B32-00D7-44CC-90F0-9B4739A0FFD5}"/>
    <cellStyle name="40 % - Accent3 4 4 3" xfId="1755" xr:uid="{00000000-0005-0000-0000-000030040000}"/>
    <cellStyle name="40 % - Accent3 4 4 3 2" xfId="3864" xr:uid="{A3BE1242-A4CF-45D8-B16E-90D9DD9F454B}"/>
    <cellStyle name="40 % - Accent3 4 4 3 2 2" xfId="8080" xr:uid="{088E8F9D-F818-405E-9476-3518D58CEDE6}"/>
    <cellStyle name="40 % - Accent3 4 4 3 2 3" xfId="12334" xr:uid="{237C9EC0-1AC6-4ED6-BFED-68912EA1A20D}"/>
    <cellStyle name="40 % - Accent3 4 4 3 3" xfId="5973" xr:uid="{1A2F36C0-844D-4ED8-91E0-11A4BDD68560}"/>
    <cellStyle name="40 % - Accent3 4 4 3 4" xfId="10227" xr:uid="{51C4686A-B99A-40E0-857C-3ECCA5FB29CC}"/>
    <cellStyle name="40 % - Accent3 4 4 4" xfId="3161" xr:uid="{0C98A204-430A-4C4F-8DF4-C05A51086ACB}"/>
    <cellStyle name="40 % - Accent3 4 4 4 2" xfId="7377" xr:uid="{78292706-F947-4F77-966E-9BC8163D2397}"/>
    <cellStyle name="40 % - Accent3 4 4 4 3" xfId="11631" xr:uid="{DF96600C-833A-4B3D-865A-D2B5A09DED7B}"/>
    <cellStyle name="40 % - Accent3 4 4 5" xfId="5270" xr:uid="{E1049EA7-1731-4D23-ADD9-72B67749BB53}"/>
    <cellStyle name="40 % - Accent3 4 4 6" xfId="9487" xr:uid="{664091C2-A99A-4E81-A242-8FCD7DCE0586}"/>
    <cellStyle name="40 % - Accent3 4 5" xfId="422" xr:uid="{00000000-0005-0000-0000-000031040000}"/>
    <cellStyle name="40 % - Accent3 4 5 2" xfId="2458" xr:uid="{00000000-0005-0000-0000-000032040000}"/>
    <cellStyle name="40 % - Accent3 4 5 2 2" xfId="4567" xr:uid="{6DF74E74-5D61-4DB2-98AB-F56D1BB5FDE8}"/>
    <cellStyle name="40 % - Accent3 4 5 2 2 2" xfId="8783" xr:uid="{FAC1A676-C35B-4C8F-B8A0-E3888900C850}"/>
    <cellStyle name="40 % - Accent3 4 5 2 2 3" xfId="13037" xr:uid="{E7D0C758-6F06-4359-BCDE-C3DD4A15DCCD}"/>
    <cellStyle name="40 % - Accent3 4 5 2 3" xfId="6676" xr:uid="{482649CF-A6FE-4AA7-BB20-777F1371D91F}"/>
    <cellStyle name="40 % - Accent3 4 5 2 4" xfId="10930" xr:uid="{F7D5BBA6-D80F-4B64-B701-0504F914A88D}"/>
    <cellStyle name="40 % - Accent3 4 5 3" xfId="1756" xr:uid="{00000000-0005-0000-0000-000033040000}"/>
    <cellStyle name="40 % - Accent3 4 5 3 2" xfId="3865" xr:uid="{280F6FA9-48DF-48C9-B3B1-839107FAD701}"/>
    <cellStyle name="40 % - Accent3 4 5 3 2 2" xfId="8081" xr:uid="{01F1507C-CDFD-4522-BB22-8A49BCEF95A6}"/>
    <cellStyle name="40 % - Accent3 4 5 3 2 3" xfId="12335" xr:uid="{D32B15BA-DC3D-4075-A77F-768F2808D6AC}"/>
    <cellStyle name="40 % - Accent3 4 5 3 3" xfId="5974" xr:uid="{51402F56-D78C-4896-93F2-F7B5E130C996}"/>
    <cellStyle name="40 % - Accent3 4 5 3 4" xfId="10228" xr:uid="{8BB55AF8-5171-4FFA-99B4-8BF70930B461}"/>
    <cellStyle name="40 % - Accent3 4 5 4" xfId="3162" xr:uid="{BE02D775-3C26-4BBE-A315-EEDAA3319E6C}"/>
    <cellStyle name="40 % - Accent3 4 5 4 2" xfId="7378" xr:uid="{25E0F536-E782-4BCC-9A50-780810D4A329}"/>
    <cellStyle name="40 % - Accent3 4 5 4 3" xfId="11632" xr:uid="{2E19D411-AFF5-46CE-9F8B-66434A1590D8}"/>
    <cellStyle name="40 % - Accent3 4 5 5" xfId="5271" xr:uid="{8D780D12-8FCA-4D87-8044-FF8CD7BE7495}"/>
    <cellStyle name="40 % - Accent3 4 5 6" xfId="9488" xr:uid="{5FE0ECD3-1750-4FE1-B7A0-69115BD55A71}"/>
    <cellStyle name="40 % - Accent3 4 6" xfId="423" xr:uid="{00000000-0005-0000-0000-000034040000}"/>
    <cellStyle name="40 % - Accent3 4 6 2" xfId="2459" xr:uid="{00000000-0005-0000-0000-000035040000}"/>
    <cellStyle name="40 % - Accent3 4 6 2 2" xfId="4568" xr:uid="{4D6B4792-2436-4CC6-8FDD-F4D7C473D7E2}"/>
    <cellStyle name="40 % - Accent3 4 6 2 2 2" xfId="8784" xr:uid="{25CFD380-3048-45D2-A5AA-71A37F6688B5}"/>
    <cellStyle name="40 % - Accent3 4 6 2 2 3" xfId="13038" xr:uid="{12B56D70-B58F-48BB-9613-E3610A5E0704}"/>
    <cellStyle name="40 % - Accent3 4 6 2 3" xfId="6677" xr:uid="{046E562E-972D-422F-8265-898C61B05FE3}"/>
    <cellStyle name="40 % - Accent3 4 6 2 4" xfId="10931" xr:uid="{D271F7C0-D545-406E-BDAC-132F6B9FC0FF}"/>
    <cellStyle name="40 % - Accent3 4 6 3" xfId="1757" xr:uid="{00000000-0005-0000-0000-000036040000}"/>
    <cellStyle name="40 % - Accent3 4 6 3 2" xfId="3866" xr:uid="{1E311A7C-3B1A-477C-B70C-4DF4A53FA27E}"/>
    <cellStyle name="40 % - Accent3 4 6 3 2 2" xfId="8082" xr:uid="{C71E59E6-7232-4899-B5B8-670D3122B2F9}"/>
    <cellStyle name="40 % - Accent3 4 6 3 2 3" xfId="12336" xr:uid="{F5AA91D0-3CF5-44CD-B7EB-793D9ACA0A00}"/>
    <cellStyle name="40 % - Accent3 4 6 3 3" xfId="5975" xr:uid="{BA164795-7D42-4129-9F11-55AA30649C76}"/>
    <cellStyle name="40 % - Accent3 4 6 3 4" xfId="10229" xr:uid="{B3E7AC54-0E70-4722-9C83-DE90CFD40B80}"/>
    <cellStyle name="40 % - Accent3 4 6 4" xfId="3163" xr:uid="{38C13E63-63AE-4FFE-B456-C2D30D6DB865}"/>
    <cellStyle name="40 % - Accent3 4 6 4 2" xfId="7379" xr:uid="{E6627966-2412-49DE-8FF0-ECF8E0F00713}"/>
    <cellStyle name="40 % - Accent3 4 6 4 3" xfId="11633" xr:uid="{FBD8A830-78B2-4E39-A8FE-F02629C3322E}"/>
    <cellStyle name="40 % - Accent3 4 6 5" xfId="5272" xr:uid="{47F786E1-F4BA-40A5-BA53-0766D79F6BC5}"/>
    <cellStyle name="40 % - Accent3 4 6 6" xfId="9489" xr:uid="{9865659F-3451-418D-B9FA-4BBE39E64B76}"/>
    <cellStyle name="40 % - Accent3 4 7" xfId="2454" xr:uid="{00000000-0005-0000-0000-000037040000}"/>
    <cellStyle name="40 % - Accent3 4 7 2" xfId="4563" xr:uid="{AABB9C7E-1014-4CBC-BCC1-6AAA7A482AD7}"/>
    <cellStyle name="40 % - Accent3 4 7 2 2" xfId="8779" xr:uid="{2300F148-6AD6-4165-9899-9684B99A1DBD}"/>
    <cellStyle name="40 % - Accent3 4 7 2 3" xfId="13033" xr:uid="{C3CAB9FB-175D-46A4-8493-8B9A8781957E}"/>
    <cellStyle name="40 % - Accent3 4 7 3" xfId="6672" xr:uid="{D58849C7-9D5C-4199-AB11-62FAE6475F6D}"/>
    <cellStyle name="40 % - Accent3 4 7 4" xfId="10926" xr:uid="{93BDD424-96F3-4690-B725-442816924FC5}"/>
    <cellStyle name="40 % - Accent3 4 8" xfId="1752" xr:uid="{00000000-0005-0000-0000-000038040000}"/>
    <cellStyle name="40 % - Accent3 4 8 2" xfId="3861" xr:uid="{57D36E69-0ED4-46F1-8AE3-103EAF0A431A}"/>
    <cellStyle name="40 % - Accent3 4 8 2 2" xfId="8077" xr:uid="{9FEC758A-D131-46DF-B017-D7FE62F637C5}"/>
    <cellStyle name="40 % - Accent3 4 8 2 3" xfId="12331" xr:uid="{7D90BA23-C056-4A48-9D89-5488B1FDCD9E}"/>
    <cellStyle name="40 % - Accent3 4 8 3" xfId="5970" xr:uid="{B570D738-A47A-4CF1-96A3-E75BFA38016E}"/>
    <cellStyle name="40 % - Accent3 4 8 4" xfId="10224" xr:uid="{9A50C8AD-5333-44D9-8813-62466DEED187}"/>
    <cellStyle name="40 % - Accent3 4 9" xfId="3158" xr:uid="{302976A3-97D4-4F80-B3EF-860B2BFEFDF4}"/>
    <cellStyle name="40 % - Accent3 4 9 2" xfId="7374" xr:uid="{6C77B286-30DD-45DF-90A5-1D2FE9B1B5C7}"/>
    <cellStyle name="40 % - Accent3 4 9 3" xfId="11628" xr:uid="{32725C0A-E24F-4C3B-BBF9-FC6965EC2F52}"/>
    <cellStyle name="40 % - Accent3 4_20180507-BPEMS tableau de suivi ETP AVRIL test V2" xfId="424" xr:uid="{00000000-0005-0000-0000-000039040000}"/>
    <cellStyle name="40 % - Accent3 5" xfId="425" xr:uid="{00000000-0005-0000-0000-00003A040000}"/>
    <cellStyle name="40 % - Accent3 6" xfId="426" xr:uid="{00000000-0005-0000-0000-00003B040000}"/>
    <cellStyle name="40 % - Accent3 6 2" xfId="2460" xr:uid="{00000000-0005-0000-0000-00003C040000}"/>
    <cellStyle name="40 % - Accent3 6 2 2" xfId="4569" xr:uid="{8977557B-C159-4E22-A482-AB81CDD77F4F}"/>
    <cellStyle name="40 % - Accent3 6 2 2 2" xfId="8785" xr:uid="{6FE9F321-B50F-46C1-A766-9C7052525961}"/>
    <cellStyle name="40 % - Accent3 6 2 2 3" xfId="13039" xr:uid="{3C8AC3D4-6F31-451F-907B-BD849228BD9F}"/>
    <cellStyle name="40 % - Accent3 6 2 3" xfId="6678" xr:uid="{62CC7F41-21F3-4570-9D96-BABF60D4DDC9}"/>
    <cellStyle name="40 % - Accent3 6 2 4" xfId="10932" xr:uid="{7AC3DCA5-D172-43DA-9AE5-2B6315762422}"/>
    <cellStyle name="40 % - Accent3 6 3" xfId="1758" xr:uid="{00000000-0005-0000-0000-00003D040000}"/>
    <cellStyle name="40 % - Accent3 6 3 2" xfId="3867" xr:uid="{C2FBA026-BC8E-4ECA-AD0F-F2F7453B3E86}"/>
    <cellStyle name="40 % - Accent3 6 3 2 2" xfId="8083" xr:uid="{7096A0F0-5CF0-481C-AB1C-E829A13ADBDC}"/>
    <cellStyle name="40 % - Accent3 6 3 2 3" xfId="12337" xr:uid="{4202FFC0-03FF-4A5A-9777-C4F411AB0B63}"/>
    <cellStyle name="40 % - Accent3 6 3 3" xfId="5976" xr:uid="{9CD538E4-409B-4A9A-8087-E1CB308A086B}"/>
    <cellStyle name="40 % - Accent3 6 3 4" xfId="10230" xr:uid="{2B90336E-3D5C-42C7-B0E8-224B38EB64BF}"/>
    <cellStyle name="40 % - Accent3 6 4" xfId="3164" xr:uid="{3E50F1B6-23FA-4449-97F1-7FCA30E37FAF}"/>
    <cellStyle name="40 % - Accent3 6 4 2" xfId="7380" xr:uid="{12DF5345-3711-4435-A93C-08B7CC2440F4}"/>
    <cellStyle name="40 % - Accent3 6 4 3" xfId="11634" xr:uid="{2AFF1F63-73A9-47E2-81B9-2BD19C3123BA}"/>
    <cellStyle name="40 % - Accent3 6 5" xfId="5273" xr:uid="{46907946-BF18-4413-B5EF-FCCE5E433BD7}"/>
    <cellStyle name="40 % - Accent3 6 6" xfId="9490" xr:uid="{9CA6B29B-3A5D-4C16-A440-8CC5949FC1DD}"/>
    <cellStyle name="40 % - Accent3 7" xfId="427" xr:uid="{00000000-0005-0000-0000-00003E040000}"/>
    <cellStyle name="40 % - Accent3 7 2" xfId="2461" xr:uid="{00000000-0005-0000-0000-00003F040000}"/>
    <cellStyle name="40 % - Accent3 7 2 2" xfId="4570" xr:uid="{A6760427-DE31-46E4-A56A-BECEBE6179BA}"/>
    <cellStyle name="40 % - Accent3 7 2 2 2" xfId="8786" xr:uid="{FE57C8E3-A570-42A7-B964-F016542813FA}"/>
    <cellStyle name="40 % - Accent3 7 2 2 3" xfId="13040" xr:uid="{5CA3137F-B5C6-4117-BB1C-E3D9B6DA41DE}"/>
    <cellStyle name="40 % - Accent3 7 2 3" xfId="6679" xr:uid="{BB6CE738-8360-4CB2-BEAF-1406842C7B7C}"/>
    <cellStyle name="40 % - Accent3 7 2 4" xfId="10933" xr:uid="{12659A19-83CF-44B2-8AF0-C721B3882530}"/>
    <cellStyle name="40 % - Accent3 7 3" xfId="1759" xr:uid="{00000000-0005-0000-0000-000040040000}"/>
    <cellStyle name="40 % - Accent3 7 3 2" xfId="3868" xr:uid="{0F366727-D488-4F70-8E6A-754D2C9107F8}"/>
    <cellStyle name="40 % - Accent3 7 3 2 2" xfId="8084" xr:uid="{3CE1F1E0-8B49-410C-9B8D-B6247905D119}"/>
    <cellStyle name="40 % - Accent3 7 3 2 3" xfId="12338" xr:uid="{ADF560FA-52FF-430F-9411-B922DDD43D9E}"/>
    <cellStyle name="40 % - Accent3 7 3 3" xfId="5977" xr:uid="{93A3D319-1998-4561-B7D8-D0268AF19D3F}"/>
    <cellStyle name="40 % - Accent3 7 3 4" xfId="10231" xr:uid="{B2053927-A539-4A12-B7A5-50544C8DF925}"/>
    <cellStyle name="40 % - Accent3 7 4" xfId="3165" xr:uid="{4E72BBAF-161B-451A-80FF-69C731D21FE2}"/>
    <cellStyle name="40 % - Accent3 7 4 2" xfId="7381" xr:uid="{E4F89BE8-FAE3-4BFA-9FBC-3AA398D0C05F}"/>
    <cellStyle name="40 % - Accent3 7 4 3" xfId="11635" xr:uid="{991DF666-B2B2-42B4-9F6A-4DF43D6AD012}"/>
    <cellStyle name="40 % - Accent3 7 5" xfId="5274" xr:uid="{9E57F756-5620-49F9-9B04-425AED94D450}"/>
    <cellStyle name="40 % - Accent3 7 6" xfId="9491" xr:uid="{3714C4D5-55D4-45A0-BF2E-8765115200F6}"/>
    <cellStyle name="40 % - Accent3 8" xfId="428" xr:uid="{00000000-0005-0000-0000-000041040000}"/>
    <cellStyle name="40 % - Accent3 8 2" xfId="2462" xr:uid="{00000000-0005-0000-0000-000042040000}"/>
    <cellStyle name="40 % - Accent3 8 2 2" xfId="4571" xr:uid="{43FB33F3-6A01-4F4E-928E-242C50586FDD}"/>
    <cellStyle name="40 % - Accent3 8 2 2 2" xfId="8787" xr:uid="{8B1898AE-D9AB-4874-95AD-086CE7799290}"/>
    <cellStyle name="40 % - Accent3 8 2 2 3" xfId="13041" xr:uid="{D6958725-6383-4C02-B1FF-A6E015396810}"/>
    <cellStyle name="40 % - Accent3 8 2 3" xfId="6680" xr:uid="{DB3BC022-930A-4074-BF39-3CC14BED49D4}"/>
    <cellStyle name="40 % - Accent3 8 2 4" xfId="10934" xr:uid="{1E9FBD47-4727-4073-BED4-8CF0B0DBF0EA}"/>
    <cellStyle name="40 % - Accent3 8 3" xfId="1760" xr:uid="{00000000-0005-0000-0000-000043040000}"/>
    <cellStyle name="40 % - Accent3 8 3 2" xfId="3869" xr:uid="{1308900C-0819-4C9E-A2B5-A3BD33DF9313}"/>
    <cellStyle name="40 % - Accent3 8 3 2 2" xfId="8085" xr:uid="{FD8AFD30-6A9C-48DB-911F-0C12769819E7}"/>
    <cellStyle name="40 % - Accent3 8 3 2 3" xfId="12339" xr:uid="{FD065AEF-898E-48A3-A21B-24DE4268C37A}"/>
    <cellStyle name="40 % - Accent3 8 3 3" xfId="5978" xr:uid="{E699BAB5-D965-4B0D-9CB0-E18CBA55FBB7}"/>
    <cellStyle name="40 % - Accent3 8 3 4" xfId="10232" xr:uid="{99F6B7AB-2CDA-4BD4-A908-24D7ED992238}"/>
    <cellStyle name="40 % - Accent3 8 4" xfId="3166" xr:uid="{6312E8FF-0634-40A9-8969-04F788B3B3BE}"/>
    <cellStyle name="40 % - Accent3 8 4 2" xfId="7382" xr:uid="{23D86785-7AD9-4CF4-AAFE-514BC84F372E}"/>
    <cellStyle name="40 % - Accent3 8 4 3" xfId="11636" xr:uid="{BEB3356B-6955-4DE4-9BF7-9D499F7611C1}"/>
    <cellStyle name="40 % - Accent3 8 5" xfId="5275" xr:uid="{87B7AE77-F53C-46FF-B5A3-05E597600723}"/>
    <cellStyle name="40 % - Accent3 8 6" xfId="9492" xr:uid="{B7068334-EAF6-4906-9533-33DBC5335294}"/>
    <cellStyle name="40 % - Accent3 9" xfId="429" xr:uid="{00000000-0005-0000-0000-000044040000}"/>
    <cellStyle name="40 % - Accent3 9 2" xfId="2463" xr:uid="{00000000-0005-0000-0000-000045040000}"/>
    <cellStyle name="40 % - Accent3 9 2 2" xfId="4572" xr:uid="{ED1CCABB-C9ED-4189-9337-DC6C1679694E}"/>
    <cellStyle name="40 % - Accent3 9 2 2 2" xfId="8788" xr:uid="{0D3C3685-7518-4576-BCD3-7BAFA45A0A3E}"/>
    <cellStyle name="40 % - Accent3 9 2 2 3" xfId="13042" xr:uid="{408CF286-8C81-4D1C-ABDB-9B228E9794D9}"/>
    <cellStyle name="40 % - Accent3 9 2 3" xfId="6681" xr:uid="{759EE783-5E65-4A8F-8B6A-CF6652480751}"/>
    <cellStyle name="40 % - Accent3 9 2 4" xfId="10935" xr:uid="{8D9BC2A8-E5C2-4C35-8927-2130F995C646}"/>
    <cellStyle name="40 % - Accent3 9 3" xfId="1761" xr:uid="{00000000-0005-0000-0000-000046040000}"/>
    <cellStyle name="40 % - Accent3 9 3 2" xfId="3870" xr:uid="{BCE85D2C-E9B8-4204-A21C-1A4FF042C708}"/>
    <cellStyle name="40 % - Accent3 9 3 2 2" xfId="8086" xr:uid="{4B8584E9-1B79-4312-ACA7-4D519EFA1DA7}"/>
    <cellStyle name="40 % - Accent3 9 3 2 3" xfId="12340" xr:uid="{72479FD3-A527-4863-ABF0-3CFA735059AF}"/>
    <cellStyle name="40 % - Accent3 9 3 3" xfId="5979" xr:uid="{A307B3CE-BF5C-4292-A046-3C4C38BA7D85}"/>
    <cellStyle name="40 % - Accent3 9 3 4" xfId="10233" xr:uid="{2CB6CAFD-5A73-461E-A24A-CB0DF4FD5555}"/>
    <cellStyle name="40 % - Accent3 9 4" xfId="3167" xr:uid="{EAB3388D-83AF-42C5-B43E-7ADF5BCAE623}"/>
    <cellStyle name="40 % - Accent3 9 4 2" xfId="7383" xr:uid="{E3ECA116-7B83-4A4C-B46D-6AB6EF45CFE9}"/>
    <cellStyle name="40 % - Accent3 9 4 3" xfId="11637" xr:uid="{5DF6F33A-E3D7-4508-A3A2-45DBE617ADE6}"/>
    <cellStyle name="40 % - Accent3 9 5" xfId="5276" xr:uid="{8149D162-095E-4DA5-939C-F881F5CFA984}"/>
    <cellStyle name="40 % - Accent3 9 6" xfId="9493" xr:uid="{514C778B-A92C-4374-9B82-DD482E2730E7}"/>
    <cellStyle name="40 % - Accent4 10" xfId="430" xr:uid="{00000000-0005-0000-0000-000047040000}"/>
    <cellStyle name="40 % - Accent4 10 2" xfId="2464" xr:uid="{00000000-0005-0000-0000-000048040000}"/>
    <cellStyle name="40 % - Accent4 10 2 2" xfId="4573" xr:uid="{A527D315-3E7F-4A5E-B8DC-C1A4837B7DF6}"/>
    <cellStyle name="40 % - Accent4 10 2 2 2" xfId="8789" xr:uid="{40F84AFE-F2F0-4FB9-94DC-2879471D61BF}"/>
    <cellStyle name="40 % - Accent4 10 2 2 3" xfId="13043" xr:uid="{B6CD7976-C47F-49FA-B748-66751289E42E}"/>
    <cellStyle name="40 % - Accent4 10 2 3" xfId="6682" xr:uid="{AC974744-C175-40C8-A1DC-2C5A9F1E5496}"/>
    <cellStyle name="40 % - Accent4 10 2 4" xfId="10936" xr:uid="{0BB65272-C72F-424A-9A76-C3B1A82675EB}"/>
    <cellStyle name="40 % - Accent4 10 3" xfId="1762" xr:uid="{00000000-0005-0000-0000-000049040000}"/>
    <cellStyle name="40 % - Accent4 10 3 2" xfId="3871" xr:uid="{7DB7CBA1-159F-4EF5-9781-35A783F237FB}"/>
    <cellStyle name="40 % - Accent4 10 3 2 2" xfId="8087" xr:uid="{930B81F0-3D96-41A9-B919-5423733D2457}"/>
    <cellStyle name="40 % - Accent4 10 3 2 3" xfId="12341" xr:uid="{FFBD8FBF-3A15-4471-B0AE-FA912A8CBA98}"/>
    <cellStyle name="40 % - Accent4 10 3 3" xfId="5980" xr:uid="{3434627B-C5F3-448C-8C8B-18B0FD2CB898}"/>
    <cellStyle name="40 % - Accent4 10 3 4" xfId="10234" xr:uid="{AEC76531-14FB-4B7A-9FE7-E7EA9BF1A066}"/>
    <cellStyle name="40 % - Accent4 10 4" xfId="3168" xr:uid="{9C56CF0A-E73B-4DED-8D77-C400A6EF22F4}"/>
    <cellStyle name="40 % - Accent4 10 4 2" xfId="7384" xr:uid="{7602E04B-8765-4B49-B082-780C12A78442}"/>
    <cellStyle name="40 % - Accent4 10 4 3" xfId="11638" xr:uid="{C9C37291-ADCC-45A0-991E-B240CAE05D78}"/>
    <cellStyle name="40 % - Accent4 10 5" xfId="5277" xr:uid="{75C6F7DA-3120-41AB-86BF-9680D21B9D40}"/>
    <cellStyle name="40 % - Accent4 10 6" xfId="9494" xr:uid="{783B4C4F-4E3C-44F7-AF21-18EB8FE84279}"/>
    <cellStyle name="40 % - Accent4 11" xfId="431" xr:uid="{00000000-0005-0000-0000-00004A040000}"/>
    <cellStyle name="40 % - Accent4 11 2" xfId="2465" xr:uid="{00000000-0005-0000-0000-00004B040000}"/>
    <cellStyle name="40 % - Accent4 11 2 2" xfId="4574" xr:uid="{BBF14C8C-44A3-4492-AF98-F997695B6203}"/>
    <cellStyle name="40 % - Accent4 11 2 2 2" xfId="8790" xr:uid="{08E4ECB4-990A-454E-835B-B0315C93A8FE}"/>
    <cellStyle name="40 % - Accent4 11 2 2 3" xfId="13044" xr:uid="{D4D8F927-B5FC-4C13-A479-BB328A7DEEF9}"/>
    <cellStyle name="40 % - Accent4 11 2 3" xfId="6683" xr:uid="{7158E214-D6CB-4E84-936C-79CCF8B204E2}"/>
    <cellStyle name="40 % - Accent4 11 2 4" xfId="10937" xr:uid="{6EC6E68B-85EB-401B-9F04-C5C471E4A785}"/>
    <cellStyle name="40 % - Accent4 11 3" xfId="1763" xr:uid="{00000000-0005-0000-0000-00004C040000}"/>
    <cellStyle name="40 % - Accent4 11 3 2" xfId="3872" xr:uid="{43B95904-6F4E-4081-86D3-DBE4581E9AC0}"/>
    <cellStyle name="40 % - Accent4 11 3 2 2" xfId="8088" xr:uid="{DD51A694-C8EF-4F2D-86C6-C70AC38DF6CA}"/>
    <cellStyle name="40 % - Accent4 11 3 2 3" xfId="12342" xr:uid="{C0928190-9C38-463B-AC61-03ACC0F7C839}"/>
    <cellStyle name="40 % - Accent4 11 3 3" xfId="5981" xr:uid="{5963E705-C5EE-4FFB-8F1F-B314A2EB527D}"/>
    <cellStyle name="40 % - Accent4 11 3 4" xfId="10235" xr:uid="{2E704524-CE9A-4B9B-8DE3-850DB213C789}"/>
    <cellStyle name="40 % - Accent4 11 4" xfId="3169" xr:uid="{825077E5-2B5B-41FB-983D-FBB0E149750C}"/>
    <cellStyle name="40 % - Accent4 11 4 2" xfId="7385" xr:uid="{82C609A8-940A-41FE-B2A5-DA6A0C90EBF4}"/>
    <cellStyle name="40 % - Accent4 11 4 3" xfId="11639" xr:uid="{BCD1ADEE-625F-475B-8482-0E980470C83A}"/>
    <cellStyle name="40 % - Accent4 11 5" xfId="5278" xr:uid="{A55EC214-1D36-4D47-87EC-9C62D41E57C2}"/>
    <cellStyle name="40 % - Accent4 11 6" xfId="9495" xr:uid="{EDDF9B8C-64AA-462A-977B-CA78D868181F}"/>
    <cellStyle name="40 % - Accent4 12" xfId="432" xr:uid="{00000000-0005-0000-0000-00004D040000}"/>
    <cellStyle name="40 % - Accent4 13" xfId="433" xr:uid="{00000000-0005-0000-0000-00004E040000}"/>
    <cellStyle name="40 % - Accent4 2" xfId="434" xr:uid="{00000000-0005-0000-0000-00004F040000}"/>
    <cellStyle name="40 % - Accent4 2 10" xfId="435" xr:uid="{00000000-0005-0000-0000-000050040000}"/>
    <cellStyle name="40 % - Accent4 2 10 2" xfId="2466" xr:uid="{00000000-0005-0000-0000-000051040000}"/>
    <cellStyle name="40 % - Accent4 2 10 2 2" xfId="4575" xr:uid="{E5C94EBD-F8C8-42C5-A493-4E016F00518C}"/>
    <cellStyle name="40 % - Accent4 2 10 2 2 2" xfId="8791" xr:uid="{9EA80A9C-D796-4D94-87BC-B7FA0D88EB2B}"/>
    <cellStyle name="40 % - Accent4 2 10 2 2 3" xfId="13045" xr:uid="{3CDE9E9D-7520-4792-835F-FA938D08223A}"/>
    <cellStyle name="40 % - Accent4 2 10 2 3" xfId="6684" xr:uid="{F87CF5E4-03FF-4278-8C95-B4D4770F21DC}"/>
    <cellStyle name="40 % - Accent4 2 10 2 4" xfId="10938" xr:uid="{85796759-AD4A-4386-A2F4-B1A9B059CECC}"/>
    <cellStyle name="40 % - Accent4 2 10 3" xfId="1764" xr:uid="{00000000-0005-0000-0000-000052040000}"/>
    <cellStyle name="40 % - Accent4 2 10 3 2" xfId="3873" xr:uid="{67693680-3DDE-4B80-BD9D-FC0465473DD7}"/>
    <cellStyle name="40 % - Accent4 2 10 3 2 2" xfId="8089" xr:uid="{5D90BC25-495E-4932-B675-6085EC1E1C49}"/>
    <cellStyle name="40 % - Accent4 2 10 3 2 3" xfId="12343" xr:uid="{D17DD496-5356-45BD-9A58-54257FACCF4F}"/>
    <cellStyle name="40 % - Accent4 2 10 3 3" xfId="5982" xr:uid="{C54AEA10-84AB-4A3C-AC56-891B2FAE49E5}"/>
    <cellStyle name="40 % - Accent4 2 10 3 4" xfId="10236" xr:uid="{5F3BE054-D298-46DF-96B0-7ABCE750859D}"/>
    <cellStyle name="40 % - Accent4 2 10 4" xfId="3170" xr:uid="{313713AB-08A9-48C3-8426-67A2DABA984F}"/>
    <cellStyle name="40 % - Accent4 2 10 4 2" xfId="7386" xr:uid="{8C04C85A-10A1-42AE-A5EA-CB7005F77831}"/>
    <cellStyle name="40 % - Accent4 2 10 4 3" xfId="11640" xr:uid="{327340A1-060C-403D-94B3-6413C1F7F4C5}"/>
    <cellStyle name="40 % - Accent4 2 10 5" xfId="5279" xr:uid="{6BC4B719-1910-4FD8-9FA5-DCCA75F6C505}"/>
    <cellStyle name="40 % - Accent4 2 10 6" xfId="9496" xr:uid="{6BADB8D1-D7F7-4656-A2FC-1E53D45A2987}"/>
    <cellStyle name="40 % - Accent4 2 11" xfId="436" xr:uid="{00000000-0005-0000-0000-000053040000}"/>
    <cellStyle name="40 % - Accent4 2 11 2" xfId="2467" xr:uid="{00000000-0005-0000-0000-000054040000}"/>
    <cellStyle name="40 % - Accent4 2 11 2 2" xfId="4576" xr:uid="{30CF0D9B-8F6E-446D-918D-B5AC66B980C0}"/>
    <cellStyle name="40 % - Accent4 2 11 2 2 2" xfId="8792" xr:uid="{28D09340-F6BC-4D6C-915B-B3D5F35337D9}"/>
    <cellStyle name="40 % - Accent4 2 11 2 2 3" xfId="13046" xr:uid="{746A6A36-F88D-4ADF-9120-5651EFC6221D}"/>
    <cellStyle name="40 % - Accent4 2 11 2 3" xfId="6685" xr:uid="{29A54B70-B0C9-4DD6-913F-331060142BD2}"/>
    <cellStyle name="40 % - Accent4 2 11 2 4" xfId="10939" xr:uid="{4CC8DEED-43DA-489F-904B-60C8BF11E4F4}"/>
    <cellStyle name="40 % - Accent4 2 11 3" xfId="1765" xr:uid="{00000000-0005-0000-0000-000055040000}"/>
    <cellStyle name="40 % - Accent4 2 11 3 2" xfId="3874" xr:uid="{FE164513-E7A0-4396-89DA-C0D9C43ED07A}"/>
    <cellStyle name="40 % - Accent4 2 11 3 2 2" xfId="8090" xr:uid="{2B5779AD-0596-46CC-B9D0-4754AF72D3E5}"/>
    <cellStyle name="40 % - Accent4 2 11 3 2 3" xfId="12344" xr:uid="{09E1F1E1-2733-4F24-8448-543E608370A4}"/>
    <cellStyle name="40 % - Accent4 2 11 3 3" xfId="5983" xr:uid="{65FACABD-6B43-484C-AF2F-BF4AAA864F89}"/>
    <cellStyle name="40 % - Accent4 2 11 3 4" xfId="10237" xr:uid="{8725B9D8-1B92-4E18-A7D7-0D1AFB62FF00}"/>
    <cellStyle name="40 % - Accent4 2 11 4" xfId="3171" xr:uid="{BD27A289-2C6B-4FC1-ADD8-36620350688C}"/>
    <cellStyle name="40 % - Accent4 2 11 4 2" xfId="7387" xr:uid="{7D79036D-5ABF-4674-8268-500B55AFBBC2}"/>
    <cellStyle name="40 % - Accent4 2 11 4 3" xfId="11641" xr:uid="{8E83062B-0292-446C-BEC8-1E9B11B237E9}"/>
    <cellStyle name="40 % - Accent4 2 11 5" xfId="5280" xr:uid="{38CAB0E5-77B9-45B6-A7EE-EEBDB8A38365}"/>
    <cellStyle name="40 % - Accent4 2 11 6" xfId="9497" xr:uid="{49619D8A-9A2A-40FA-8C45-DBCCBD80BE36}"/>
    <cellStyle name="40 % - Accent4 2 12" xfId="437" xr:uid="{00000000-0005-0000-0000-000056040000}"/>
    <cellStyle name="40 % - Accent4 2 13" xfId="438" xr:uid="{00000000-0005-0000-0000-000057040000}"/>
    <cellStyle name="40 % - Accent4 2 14" xfId="439" xr:uid="{00000000-0005-0000-0000-000058040000}"/>
    <cellStyle name="40 % - Accent4 2 2" xfId="440" xr:uid="{00000000-0005-0000-0000-000059040000}"/>
    <cellStyle name="40 % - Accent4 2 2 10" xfId="5281" xr:uid="{944514EC-893B-4A0D-BF23-7E9593E858AA}"/>
    <cellStyle name="40 % - Accent4 2 2 11" xfId="9498" xr:uid="{44DFACD3-94BC-403F-BC60-0516F91D6DEA}"/>
    <cellStyle name="40 % - Accent4 2 2 2" xfId="441" xr:uid="{00000000-0005-0000-0000-00005A040000}"/>
    <cellStyle name="40 % - Accent4 2 2 2 2" xfId="2469" xr:uid="{00000000-0005-0000-0000-00005B040000}"/>
    <cellStyle name="40 % - Accent4 2 2 2 2 2" xfId="4578" xr:uid="{73477E77-4959-4A40-ADCF-1C42EFBEF1F0}"/>
    <cellStyle name="40 % - Accent4 2 2 2 2 2 2" xfId="8794" xr:uid="{0CC507B1-55A8-4260-A29E-CBB9CA87FB6C}"/>
    <cellStyle name="40 % - Accent4 2 2 2 2 2 3" xfId="13048" xr:uid="{AC21406E-D7EF-4838-BEB1-43051A557EB4}"/>
    <cellStyle name="40 % - Accent4 2 2 2 2 3" xfId="6687" xr:uid="{2D55C84E-A835-43F7-9067-4274B1481006}"/>
    <cellStyle name="40 % - Accent4 2 2 2 2 4" xfId="10941" xr:uid="{91F910D6-A3A0-47CE-8625-00FA08ACB9D9}"/>
    <cellStyle name="40 % - Accent4 2 2 2 3" xfId="1767" xr:uid="{00000000-0005-0000-0000-00005C040000}"/>
    <cellStyle name="40 % - Accent4 2 2 2 3 2" xfId="3876" xr:uid="{1B2A2EF8-7CA3-45A0-9FD5-CB7221385965}"/>
    <cellStyle name="40 % - Accent4 2 2 2 3 2 2" xfId="8092" xr:uid="{E675209E-1F56-455C-80E8-8C6267A65872}"/>
    <cellStyle name="40 % - Accent4 2 2 2 3 2 3" xfId="12346" xr:uid="{909C424C-D0FB-4EBE-A544-EC85F822C2E5}"/>
    <cellStyle name="40 % - Accent4 2 2 2 3 3" xfId="5985" xr:uid="{BA4ED97B-A249-4BA3-9953-B3E5B712E8C5}"/>
    <cellStyle name="40 % - Accent4 2 2 2 3 4" xfId="10239" xr:uid="{B2454CB7-7E64-4FF1-B0D7-357C10CE90CD}"/>
    <cellStyle name="40 % - Accent4 2 2 2 4" xfId="3173" xr:uid="{B3C803CC-147A-4F5E-ADBD-68F57860265E}"/>
    <cellStyle name="40 % - Accent4 2 2 2 4 2" xfId="7389" xr:uid="{95954773-261A-4DFC-8E82-43C1A449F8A4}"/>
    <cellStyle name="40 % - Accent4 2 2 2 4 3" xfId="11643" xr:uid="{C9B1CC44-B167-40E7-BB83-9FDED376C0B0}"/>
    <cellStyle name="40 % - Accent4 2 2 2 5" xfId="5282" xr:uid="{9D8D3916-28FF-46B7-BE5F-757FEAF009DF}"/>
    <cellStyle name="40 % - Accent4 2 2 2 6" xfId="9499" xr:uid="{A41672EF-EE54-4568-B23C-4DE668266EBB}"/>
    <cellStyle name="40 % - Accent4 2 2 3" xfId="442" xr:uid="{00000000-0005-0000-0000-00005D040000}"/>
    <cellStyle name="40 % - Accent4 2 2 3 2" xfId="2470" xr:uid="{00000000-0005-0000-0000-00005E040000}"/>
    <cellStyle name="40 % - Accent4 2 2 3 2 2" xfId="4579" xr:uid="{F678AD73-3F2C-498D-B2AA-A653140E6861}"/>
    <cellStyle name="40 % - Accent4 2 2 3 2 2 2" xfId="8795" xr:uid="{D6CBBC74-F867-43E5-8155-8692B7645B8D}"/>
    <cellStyle name="40 % - Accent4 2 2 3 2 2 3" xfId="13049" xr:uid="{25977782-5807-4E95-9F01-96DF661F3473}"/>
    <cellStyle name="40 % - Accent4 2 2 3 2 3" xfId="6688" xr:uid="{622EE248-E696-42D5-8010-41D1B4239E3F}"/>
    <cellStyle name="40 % - Accent4 2 2 3 2 4" xfId="10942" xr:uid="{2D19F258-137F-48B8-A198-4BD7B937FAE6}"/>
    <cellStyle name="40 % - Accent4 2 2 3 3" xfId="1768" xr:uid="{00000000-0005-0000-0000-00005F040000}"/>
    <cellStyle name="40 % - Accent4 2 2 3 3 2" xfId="3877" xr:uid="{2D6176FB-909B-40A1-9368-F8B8F92DF053}"/>
    <cellStyle name="40 % - Accent4 2 2 3 3 2 2" xfId="8093" xr:uid="{B5267312-113D-41A1-BDB7-DB75E8844DD2}"/>
    <cellStyle name="40 % - Accent4 2 2 3 3 2 3" xfId="12347" xr:uid="{EAA7652E-F62F-4CDE-9FFC-6AC07AF97F5A}"/>
    <cellStyle name="40 % - Accent4 2 2 3 3 3" xfId="5986" xr:uid="{A7699DD5-4607-4C04-94B5-F22E34C0A460}"/>
    <cellStyle name="40 % - Accent4 2 2 3 3 4" xfId="10240" xr:uid="{FFC88E0F-7023-4CEB-BB8A-C6506973C391}"/>
    <cellStyle name="40 % - Accent4 2 2 3 4" xfId="3174" xr:uid="{2AD5A377-660D-4026-AA5D-7A23992CA053}"/>
    <cellStyle name="40 % - Accent4 2 2 3 4 2" xfId="7390" xr:uid="{8FEF0B3E-DF67-4CF2-81D6-10E89DB73F29}"/>
    <cellStyle name="40 % - Accent4 2 2 3 4 3" xfId="11644" xr:uid="{410F97E0-2FD6-435F-AF05-AD50D8B1F676}"/>
    <cellStyle name="40 % - Accent4 2 2 3 5" xfId="5283" xr:uid="{8972AEB3-3C75-41AC-8D3D-9CAE8F418FF9}"/>
    <cellStyle name="40 % - Accent4 2 2 3 6" xfId="9500" xr:uid="{7CFC0F9A-2BEB-4A3D-B0AA-4F020C7490D1}"/>
    <cellStyle name="40 % - Accent4 2 2 4" xfId="443" xr:uid="{00000000-0005-0000-0000-000060040000}"/>
    <cellStyle name="40 % - Accent4 2 2 4 2" xfId="2471" xr:uid="{00000000-0005-0000-0000-000061040000}"/>
    <cellStyle name="40 % - Accent4 2 2 4 2 2" xfId="4580" xr:uid="{8B0D6FE3-DA48-4118-A8BD-253F7DCE0600}"/>
    <cellStyle name="40 % - Accent4 2 2 4 2 2 2" xfId="8796" xr:uid="{7F07C9B2-9DC0-43F4-BE4B-BFF4C4FD1DA0}"/>
    <cellStyle name="40 % - Accent4 2 2 4 2 2 3" xfId="13050" xr:uid="{A4E7261B-DBDB-4DB4-B4BB-5CE1C2B2C182}"/>
    <cellStyle name="40 % - Accent4 2 2 4 2 3" xfId="6689" xr:uid="{533DE935-213C-4F5C-9295-11ED131F2C47}"/>
    <cellStyle name="40 % - Accent4 2 2 4 2 4" xfId="10943" xr:uid="{EFF4A2B3-2038-4354-9B80-C80854BFD502}"/>
    <cellStyle name="40 % - Accent4 2 2 4 3" xfId="1769" xr:uid="{00000000-0005-0000-0000-000062040000}"/>
    <cellStyle name="40 % - Accent4 2 2 4 3 2" xfId="3878" xr:uid="{DB42EA4B-9BAA-47F4-900C-108505FAF786}"/>
    <cellStyle name="40 % - Accent4 2 2 4 3 2 2" xfId="8094" xr:uid="{F7F92B1B-287C-4553-AA3C-261007143080}"/>
    <cellStyle name="40 % - Accent4 2 2 4 3 2 3" xfId="12348" xr:uid="{A0934160-9A1B-4A3A-A867-37ED9D993E06}"/>
    <cellStyle name="40 % - Accent4 2 2 4 3 3" xfId="5987" xr:uid="{BC38C896-F6F6-4D60-8ACB-D164D94168BE}"/>
    <cellStyle name="40 % - Accent4 2 2 4 3 4" xfId="10241" xr:uid="{7D0BB7E7-D633-4E16-BED4-BC5D73C667BD}"/>
    <cellStyle name="40 % - Accent4 2 2 4 4" xfId="3175" xr:uid="{8BE86CA2-382D-48D5-BEE8-2645714C8195}"/>
    <cellStyle name="40 % - Accent4 2 2 4 4 2" xfId="7391" xr:uid="{362BE31C-14BB-471B-B9DE-77C865D238E8}"/>
    <cellStyle name="40 % - Accent4 2 2 4 4 3" xfId="11645" xr:uid="{1F939009-1949-4B22-9C3A-95E2C5B2B19D}"/>
    <cellStyle name="40 % - Accent4 2 2 4 5" xfId="5284" xr:uid="{EF4299A9-FE0B-42DF-8EF4-CF8E7D9DF2F3}"/>
    <cellStyle name="40 % - Accent4 2 2 4 6" xfId="9501" xr:uid="{7DB74DE9-35E7-4576-9471-2FA59B2EB81F}"/>
    <cellStyle name="40 % - Accent4 2 2 5" xfId="444" xr:uid="{00000000-0005-0000-0000-000063040000}"/>
    <cellStyle name="40 % - Accent4 2 2 5 2" xfId="2472" xr:uid="{00000000-0005-0000-0000-000064040000}"/>
    <cellStyle name="40 % - Accent4 2 2 5 2 2" xfId="4581" xr:uid="{9A3A02C4-27D4-4168-96AE-3CB1D9B39E04}"/>
    <cellStyle name="40 % - Accent4 2 2 5 2 2 2" xfId="8797" xr:uid="{CEC7D823-F067-4A77-90A0-97445F184523}"/>
    <cellStyle name="40 % - Accent4 2 2 5 2 2 3" xfId="13051" xr:uid="{350995F9-9ED1-4035-B63A-B329EC199CB3}"/>
    <cellStyle name="40 % - Accent4 2 2 5 2 3" xfId="6690" xr:uid="{88A9A490-D926-43ED-8F6B-06C9AD23BADA}"/>
    <cellStyle name="40 % - Accent4 2 2 5 2 4" xfId="10944" xr:uid="{434DA4BB-DD39-4059-84DC-37558215A1FD}"/>
    <cellStyle name="40 % - Accent4 2 2 5 3" xfId="1770" xr:uid="{00000000-0005-0000-0000-000065040000}"/>
    <cellStyle name="40 % - Accent4 2 2 5 3 2" xfId="3879" xr:uid="{8C0D62EF-321C-4323-929C-8DD137A13A2B}"/>
    <cellStyle name="40 % - Accent4 2 2 5 3 2 2" xfId="8095" xr:uid="{C3D9DF03-DDCB-4C08-818F-F65C4E38EF76}"/>
    <cellStyle name="40 % - Accent4 2 2 5 3 2 3" xfId="12349" xr:uid="{2CE3C187-8351-4EAC-BABE-33DCE4FD86A8}"/>
    <cellStyle name="40 % - Accent4 2 2 5 3 3" xfId="5988" xr:uid="{B6088E75-22AB-4A73-A7A6-F9B54195A686}"/>
    <cellStyle name="40 % - Accent4 2 2 5 3 4" xfId="10242" xr:uid="{2884D3E9-554C-4ED1-BA86-AE60964062F1}"/>
    <cellStyle name="40 % - Accent4 2 2 5 4" xfId="3176" xr:uid="{1800364C-1B02-4FD3-97EB-1EA2CE8CBAB4}"/>
    <cellStyle name="40 % - Accent4 2 2 5 4 2" xfId="7392" xr:uid="{2C069204-DEB1-496B-BD26-B8C60579B06C}"/>
    <cellStyle name="40 % - Accent4 2 2 5 4 3" xfId="11646" xr:uid="{44521261-0066-4B6F-AEB3-29733C4177B8}"/>
    <cellStyle name="40 % - Accent4 2 2 5 5" xfId="5285" xr:uid="{2DF4D35D-64A0-4F02-A40C-AAF3BF550F13}"/>
    <cellStyle name="40 % - Accent4 2 2 5 6" xfId="9502" xr:uid="{D8320DA9-3264-464C-8D67-80D046F1573F}"/>
    <cellStyle name="40 % - Accent4 2 2 6" xfId="445" xr:uid="{00000000-0005-0000-0000-000066040000}"/>
    <cellStyle name="40 % - Accent4 2 2 6 2" xfId="2473" xr:uid="{00000000-0005-0000-0000-000067040000}"/>
    <cellStyle name="40 % - Accent4 2 2 6 2 2" xfId="4582" xr:uid="{8A901ADA-DD58-41D7-A223-022BE06ED95D}"/>
    <cellStyle name="40 % - Accent4 2 2 6 2 2 2" xfId="8798" xr:uid="{2C680F95-1835-4576-8452-0115C08A82FD}"/>
    <cellStyle name="40 % - Accent4 2 2 6 2 2 3" xfId="13052" xr:uid="{B15B17F8-5B4F-419E-87EA-80E3D3203898}"/>
    <cellStyle name="40 % - Accent4 2 2 6 2 3" xfId="6691" xr:uid="{3092D8DD-A08E-48DA-A636-48920FD4327C}"/>
    <cellStyle name="40 % - Accent4 2 2 6 2 4" xfId="10945" xr:uid="{9C8A825B-CA0F-4788-B3DF-9AD94DC3F38F}"/>
    <cellStyle name="40 % - Accent4 2 2 6 3" xfId="1771" xr:uid="{00000000-0005-0000-0000-000068040000}"/>
    <cellStyle name="40 % - Accent4 2 2 6 3 2" xfId="3880" xr:uid="{BA18158F-2FDE-4B18-8096-12836C7AA2F8}"/>
    <cellStyle name="40 % - Accent4 2 2 6 3 2 2" xfId="8096" xr:uid="{1753D43C-AD8E-436C-A175-4D14249C13FA}"/>
    <cellStyle name="40 % - Accent4 2 2 6 3 2 3" xfId="12350" xr:uid="{C0A6EBFD-52A6-4FCF-BE0A-560C456DD428}"/>
    <cellStyle name="40 % - Accent4 2 2 6 3 3" xfId="5989" xr:uid="{EE007A6E-04AF-4326-A368-1EC6F01D538F}"/>
    <cellStyle name="40 % - Accent4 2 2 6 3 4" xfId="10243" xr:uid="{57D4CDB1-6154-4833-8FE4-871C5E86347E}"/>
    <cellStyle name="40 % - Accent4 2 2 6 4" xfId="3177" xr:uid="{45863AE6-1A03-468C-8227-DE746188BAE5}"/>
    <cellStyle name="40 % - Accent4 2 2 6 4 2" xfId="7393" xr:uid="{FBE190E5-E2F3-419C-82F8-6C42DC3215D2}"/>
    <cellStyle name="40 % - Accent4 2 2 6 4 3" xfId="11647" xr:uid="{DFF9FA6A-1E9F-4182-AF9A-91CDCC20860C}"/>
    <cellStyle name="40 % - Accent4 2 2 6 5" xfId="5286" xr:uid="{068AED3E-709B-463D-A391-748435BE856E}"/>
    <cellStyle name="40 % - Accent4 2 2 6 6" xfId="9503" xr:uid="{2A29A48C-6822-4571-B27A-DCFF0306389C}"/>
    <cellStyle name="40 % - Accent4 2 2 7" xfId="2468" xr:uid="{00000000-0005-0000-0000-000069040000}"/>
    <cellStyle name="40 % - Accent4 2 2 7 2" xfId="4577" xr:uid="{8CF8D2E1-27B5-467D-93D4-1100804106D6}"/>
    <cellStyle name="40 % - Accent4 2 2 7 2 2" xfId="8793" xr:uid="{3A527AEE-7DD3-48AA-A786-2F9C64DF2BBE}"/>
    <cellStyle name="40 % - Accent4 2 2 7 2 3" xfId="13047" xr:uid="{38D55AFC-D04C-4218-9FD8-F8DDA6A6CCA9}"/>
    <cellStyle name="40 % - Accent4 2 2 7 3" xfId="6686" xr:uid="{EBE25F1B-9CFE-4C26-A84C-AFE933F9D4CE}"/>
    <cellStyle name="40 % - Accent4 2 2 7 4" xfId="10940" xr:uid="{503BBCD3-EA7E-4173-B384-2B6CD4AFCC67}"/>
    <cellStyle name="40 % - Accent4 2 2 8" xfId="1766" xr:uid="{00000000-0005-0000-0000-00006A040000}"/>
    <cellStyle name="40 % - Accent4 2 2 8 2" xfId="3875" xr:uid="{BED1D6AB-B9B0-45B9-B4F5-C5D5BCF2024B}"/>
    <cellStyle name="40 % - Accent4 2 2 8 2 2" xfId="8091" xr:uid="{8D1A4A9C-D0D4-4DC2-B638-21851CCE05BA}"/>
    <cellStyle name="40 % - Accent4 2 2 8 2 3" xfId="12345" xr:uid="{C891FA03-8C83-4479-BCCC-90B227655CFD}"/>
    <cellStyle name="40 % - Accent4 2 2 8 3" xfId="5984" xr:uid="{C975AE3F-AD91-43F6-84E1-D1D29CFE7935}"/>
    <cellStyle name="40 % - Accent4 2 2 8 4" xfId="10238" xr:uid="{0708826D-DF26-4499-A00C-FF2D5333AE61}"/>
    <cellStyle name="40 % - Accent4 2 2 9" xfId="3172" xr:uid="{3479047A-D176-4F50-8CA6-B593B6FF318A}"/>
    <cellStyle name="40 % - Accent4 2 2 9 2" xfId="7388" xr:uid="{A6D4F001-6ADB-4B9E-8893-889D77873B43}"/>
    <cellStyle name="40 % - Accent4 2 2 9 3" xfId="11642" xr:uid="{78B46235-426B-4828-99BF-BB2346F5B7C6}"/>
    <cellStyle name="40 % - Accent4 2 3" xfId="446" xr:uid="{00000000-0005-0000-0000-00006B040000}"/>
    <cellStyle name="40 % - Accent4 2 4" xfId="447" xr:uid="{00000000-0005-0000-0000-00006C040000}"/>
    <cellStyle name="40 % - Accent4 2 4 2" xfId="448" xr:uid="{00000000-0005-0000-0000-00006D040000}"/>
    <cellStyle name="40 % - Accent4 2 4 2 2" xfId="2474" xr:uid="{00000000-0005-0000-0000-00006E040000}"/>
    <cellStyle name="40 % - Accent4 2 4 2 2 2" xfId="4583" xr:uid="{E80286D1-6F65-4B8C-A691-1A3B0D18636C}"/>
    <cellStyle name="40 % - Accent4 2 4 2 2 2 2" xfId="8799" xr:uid="{A3BD67C3-951E-49BE-A1CC-698ACC8CFF47}"/>
    <cellStyle name="40 % - Accent4 2 4 2 2 2 3" xfId="13053" xr:uid="{778B025B-CF0D-417D-8552-BDEDB89B022C}"/>
    <cellStyle name="40 % - Accent4 2 4 2 2 3" xfId="6692" xr:uid="{C5E23FDD-032D-497D-BBED-E15957E2A91D}"/>
    <cellStyle name="40 % - Accent4 2 4 2 2 4" xfId="10946" xr:uid="{27413CF4-C734-4989-9361-5DDE093D10FC}"/>
    <cellStyle name="40 % - Accent4 2 4 2 3" xfId="1772" xr:uid="{00000000-0005-0000-0000-00006F040000}"/>
    <cellStyle name="40 % - Accent4 2 4 2 3 2" xfId="3881" xr:uid="{C2A517C4-7BFB-48C3-A5F7-60524F7FC8A3}"/>
    <cellStyle name="40 % - Accent4 2 4 2 3 2 2" xfId="8097" xr:uid="{EEA8AC4A-D866-4512-BB24-04A50C22A831}"/>
    <cellStyle name="40 % - Accent4 2 4 2 3 2 3" xfId="12351" xr:uid="{F815B2E3-3676-4D3C-957B-A8709DDA317C}"/>
    <cellStyle name="40 % - Accent4 2 4 2 3 3" xfId="5990" xr:uid="{88BD7ED9-7546-46B9-8EA9-7F8A87B73968}"/>
    <cellStyle name="40 % - Accent4 2 4 2 3 4" xfId="10244" xr:uid="{B5E93C8E-F07F-49D4-B2CB-B0E9A8742357}"/>
    <cellStyle name="40 % - Accent4 2 4 2 4" xfId="3178" xr:uid="{36F39714-3665-46E8-B880-9DF38A15851C}"/>
    <cellStyle name="40 % - Accent4 2 4 2 4 2" xfId="7394" xr:uid="{4E55CFCB-BE8A-4D71-AF39-2BEE9AB673C7}"/>
    <cellStyle name="40 % - Accent4 2 4 2 4 3" xfId="11648" xr:uid="{BB946CFB-5836-4473-B5BD-6432108CA409}"/>
    <cellStyle name="40 % - Accent4 2 4 2 5" xfId="5287" xr:uid="{32555373-6DC1-47CD-B81C-B7173CE665A0}"/>
    <cellStyle name="40 % - Accent4 2 4 2 6" xfId="9504" xr:uid="{5D131567-C1CC-4BF5-84E3-CB4804F4F626}"/>
    <cellStyle name="40 % - Accent4 2 5" xfId="449" xr:uid="{00000000-0005-0000-0000-000070040000}"/>
    <cellStyle name="40 % - Accent4 2 5 10" xfId="5288" xr:uid="{EAB66A92-8AD2-4EBB-95A2-ACE95B715A70}"/>
    <cellStyle name="40 % - Accent4 2 5 11" xfId="9505" xr:uid="{6E632834-1519-422D-9545-EE1282636030}"/>
    <cellStyle name="40 % - Accent4 2 5 2" xfId="450" xr:uid="{00000000-0005-0000-0000-000071040000}"/>
    <cellStyle name="40 % - Accent4 2 5 2 2" xfId="2476" xr:uid="{00000000-0005-0000-0000-000072040000}"/>
    <cellStyle name="40 % - Accent4 2 5 2 2 2" xfId="4585" xr:uid="{D1B405C6-657B-4697-9072-F70BC70FB9F6}"/>
    <cellStyle name="40 % - Accent4 2 5 2 2 2 2" xfId="8801" xr:uid="{A1DB26AE-0993-4585-A938-F8136F8FB428}"/>
    <cellStyle name="40 % - Accent4 2 5 2 2 2 3" xfId="13055" xr:uid="{533BD3BE-8A17-42FF-B298-40E6B1C8D613}"/>
    <cellStyle name="40 % - Accent4 2 5 2 2 3" xfId="6694" xr:uid="{22BC9D82-2AEA-4BE1-94F6-37F6A3B9DFC4}"/>
    <cellStyle name="40 % - Accent4 2 5 2 2 4" xfId="10948" xr:uid="{F08C831D-1A86-4874-9CF1-C7CF8DADE205}"/>
    <cellStyle name="40 % - Accent4 2 5 2 3" xfId="1774" xr:uid="{00000000-0005-0000-0000-000073040000}"/>
    <cellStyle name="40 % - Accent4 2 5 2 3 2" xfId="3883" xr:uid="{E4A7625C-3070-4706-A2AB-3C719621ED7E}"/>
    <cellStyle name="40 % - Accent4 2 5 2 3 2 2" xfId="8099" xr:uid="{E20585D2-027B-4C3D-A8EA-5AE9F4217B0A}"/>
    <cellStyle name="40 % - Accent4 2 5 2 3 2 3" xfId="12353" xr:uid="{471B2278-C35B-4433-A7BE-D49059AAB832}"/>
    <cellStyle name="40 % - Accent4 2 5 2 3 3" xfId="5992" xr:uid="{F2BCB275-8F28-45A4-8565-D07A77E45314}"/>
    <cellStyle name="40 % - Accent4 2 5 2 3 4" xfId="10246" xr:uid="{92FE3007-3748-42E3-966E-EB8D48187CB3}"/>
    <cellStyle name="40 % - Accent4 2 5 2 4" xfId="3180" xr:uid="{7CE05AA6-DDD0-4429-B4A6-256FEECEA00A}"/>
    <cellStyle name="40 % - Accent4 2 5 2 4 2" xfId="7396" xr:uid="{A35C4B0B-054C-4233-9FF3-E9A6632E8CD1}"/>
    <cellStyle name="40 % - Accent4 2 5 2 4 3" xfId="11650" xr:uid="{2BC423F2-F959-4B98-86B9-689D92845A0D}"/>
    <cellStyle name="40 % - Accent4 2 5 2 5" xfId="5289" xr:uid="{C9774A12-8997-45EA-9DCF-53615BF523B0}"/>
    <cellStyle name="40 % - Accent4 2 5 2 6" xfId="9506" xr:uid="{78DBA15F-1FD5-41B6-ABD7-EDAA5763CAF4}"/>
    <cellStyle name="40 % - Accent4 2 5 3" xfId="451" xr:uid="{00000000-0005-0000-0000-000074040000}"/>
    <cellStyle name="40 % - Accent4 2 5 3 2" xfId="2477" xr:uid="{00000000-0005-0000-0000-000075040000}"/>
    <cellStyle name="40 % - Accent4 2 5 3 2 2" xfId="4586" xr:uid="{E04CF325-3796-4D8F-81B6-416F95E9CD49}"/>
    <cellStyle name="40 % - Accent4 2 5 3 2 2 2" xfId="8802" xr:uid="{48927747-60CC-47D5-8E74-FB8C04437844}"/>
    <cellStyle name="40 % - Accent4 2 5 3 2 2 3" xfId="13056" xr:uid="{23F2C72C-3714-4E6F-ACFD-77EDDB95546A}"/>
    <cellStyle name="40 % - Accent4 2 5 3 2 3" xfId="6695" xr:uid="{D0CC6177-2BA8-4E29-8364-244F496CE804}"/>
    <cellStyle name="40 % - Accent4 2 5 3 2 4" xfId="10949" xr:uid="{AE367141-E28F-4591-8F91-C535D8A74078}"/>
    <cellStyle name="40 % - Accent4 2 5 3 3" xfId="1775" xr:uid="{00000000-0005-0000-0000-000076040000}"/>
    <cellStyle name="40 % - Accent4 2 5 3 3 2" xfId="3884" xr:uid="{2FC53AD8-0EA3-4932-B098-1D4DD5036EA0}"/>
    <cellStyle name="40 % - Accent4 2 5 3 3 2 2" xfId="8100" xr:uid="{1CB51698-260A-4DAB-9A5E-45BD416AA0D5}"/>
    <cellStyle name="40 % - Accent4 2 5 3 3 2 3" xfId="12354" xr:uid="{45C7633E-9718-494B-9B99-7BE26E03BEE6}"/>
    <cellStyle name="40 % - Accent4 2 5 3 3 3" xfId="5993" xr:uid="{63616017-E387-4DE9-B248-BCD637066EB3}"/>
    <cellStyle name="40 % - Accent4 2 5 3 3 4" xfId="10247" xr:uid="{629FDE47-1743-4798-81F8-D424FCEE38CB}"/>
    <cellStyle name="40 % - Accent4 2 5 3 4" xfId="3181" xr:uid="{3742C35D-BF92-44C1-9CDA-D11764CB45E4}"/>
    <cellStyle name="40 % - Accent4 2 5 3 4 2" xfId="7397" xr:uid="{EEE10005-2DA1-4ED9-BE0A-9A8C6E69C9A0}"/>
    <cellStyle name="40 % - Accent4 2 5 3 4 3" xfId="11651" xr:uid="{1B95F873-4D9A-4458-ADC7-A3B1C5F2B1CB}"/>
    <cellStyle name="40 % - Accent4 2 5 3 5" xfId="5290" xr:uid="{9AC0DAA2-EA66-4F7D-BDAA-B2F332B6FEF7}"/>
    <cellStyle name="40 % - Accent4 2 5 3 6" xfId="9507" xr:uid="{6DD1E968-EA37-454B-B629-C7E008A9C734}"/>
    <cellStyle name="40 % - Accent4 2 5 4" xfId="452" xr:uid="{00000000-0005-0000-0000-000077040000}"/>
    <cellStyle name="40 % - Accent4 2 5 4 2" xfId="2478" xr:uid="{00000000-0005-0000-0000-000078040000}"/>
    <cellStyle name="40 % - Accent4 2 5 4 2 2" xfId="4587" xr:uid="{72274D29-86A6-46FD-87B7-7774BEF8A971}"/>
    <cellStyle name="40 % - Accent4 2 5 4 2 2 2" xfId="8803" xr:uid="{16C176DA-BB64-45A0-A538-7058B85745CE}"/>
    <cellStyle name="40 % - Accent4 2 5 4 2 2 3" xfId="13057" xr:uid="{934FCFF2-CDB3-4972-99EA-33954E1460B9}"/>
    <cellStyle name="40 % - Accent4 2 5 4 2 3" xfId="6696" xr:uid="{BE63985F-76DF-49DC-B004-8B845F20A0F8}"/>
    <cellStyle name="40 % - Accent4 2 5 4 2 4" xfId="10950" xr:uid="{253E706E-CCB1-4538-90DE-3CC6FCD7FF3E}"/>
    <cellStyle name="40 % - Accent4 2 5 4 3" xfId="1776" xr:uid="{00000000-0005-0000-0000-000079040000}"/>
    <cellStyle name="40 % - Accent4 2 5 4 3 2" xfId="3885" xr:uid="{D928BC6E-7791-4517-A3AC-7F9496CFC65A}"/>
    <cellStyle name="40 % - Accent4 2 5 4 3 2 2" xfId="8101" xr:uid="{57358EA6-129E-4DEE-A1B5-84A74315ABCD}"/>
    <cellStyle name="40 % - Accent4 2 5 4 3 2 3" xfId="12355" xr:uid="{1800C98B-D0CD-4D16-9DAB-39343B0FBE21}"/>
    <cellStyle name="40 % - Accent4 2 5 4 3 3" xfId="5994" xr:uid="{A275EC42-C911-4020-B9E3-B0FA31F97290}"/>
    <cellStyle name="40 % - Accent4 2 5 4 3 4" xfId="10248" xr:uid="{DC58D4F8-325B-4766-8647-D01D84FCD4EA}"/>
    <cellStyle name="40 % - Accent4 2 5 4 4" xfId="3182" xr:uid="{BB30934F-9867-4839-AF7F-9408654F9B55}"/>
    <cellStyle name="40 % - Accent4 2 5 4 4 2" xfId="7398" xr:uid="{591078EB-CCF2-4190-9EFD-9605EA8DBEFC}"/>
    <cellStyle name="40 % - Accent4 2 5 4 4 3" xfId="11652" xr:uid="{EC4765A2-57E6-4E18-AC55-DFDAA371D967}"/>
    <cellStyle name="40 % - Accent4 2 5 4 5" xfId="5291" xr:uid="{7B291D96-1408-4768-927C-118C7DB53673}"/>
    <cellStyle name="40 % - Accent4 2 5 4 6" xfId="9508" xr:uid="{DC085FEF-A804-4832-9CB1-C8324C3CC637}"/>
    <cellStyle name="40 % - Accent4 2 5 5" xfId="453" xr:uid="{00000000-0005-0000-0000-00007A040000}"/>
    <cellStyle name="40 % - Accent4 2 5 5 2" xfId="2479" xr:uid="{00000000-0005-0000-0000-00007B040000}"/>
    <cellStyle name="40 % - Accent4 2 5 5 2 2" xfId="4588" xr:uid="{77035A23-BBC1-4AD3-B7F9-73FAECE5BEF8}"/>
    <cellStyle name="40 % - Accent4 2 5 5 2 2 2" xfId="8804" xr:uid="{EF4B9CA5-4F86-4934-A39C-8775736C45C3}"/>
    <cellStyle name="40 % - Accent4 2 5 5 2 2 3" xfId="13058" xr:uid="{07BAAA3F-A664-4212-861F-358D456271AC}"/>
    <cellStyle name="40 % - Accent4 2 5 5 2 3" xfId="6697" xr:uid="{8B076E32-FF04-45BB-A6A8-28825E16D575}"/>
    <cellStyle name="40 % - Accent4 2 5 5 2 4" xfId="10951" xr:uid="{F5E8ECF7-719A-4205-B144-1B842F9E79EB}"/>
    <cellStyle name="40 % - Accent4 2 5 5 3" xfId="1777" xr:uid="{00000000-0005-0000-0000-00007C040000}"/>
    <cellStyle name="40 % - Accent4 2 5 5 3 2" xfId="3886" xr:uid="{50D539A8-2FFF-4345-AF52-0ED7711EEAE3}"/>
    <cellStyle name="40 % - Accent4 2 5 5 3 2 2" xfId="8102" xr:uid="{1419A060-361E-471A-A982-B8809A01F594}"/>
    <cellStyle name="40 % - Accent4 2 5 5 3 2 3" xfId="12356" xr:uid="{C30A41D3-7154-47ED-9A24-1C2A04BA0B6F}"/>
    <cellStyle name="40 % - Accent4 2 5 5 3 3" xfId="5995" xr:uid="{3B18D745-B77F-4564-A294-8C9F3D63F363}"/>
    <cellStyle name="40 % - Accent4 2 5 5 3 4" xfId="10249" xr:uid="{E8954F19-7786-46BF-83EC-FA962DB36AF7}"/>
    <cellStyle name="40 % - Accent4 2 5 5 4" xfId="3183" xr:uid="{8AB702D9-D1F3-41F2-A173-CEF4776D9DC0}"/>
    <cellStyle name="40 % - Accent4 2 5 5 4 2" xfId="7399" xr:uid="{012DF9E5-FCFC-4F95-891E-B37038827D97}"/>
    <cellStyle name="40 % - Accent4 2 5 5 4 3" xfId="11653" xr:uid="{61D18AB4-1C50-47C9-A06C-4C50981F07DF}"/>
    <cellStyle name="40 % - Accent4 2 5 5 5" xfId="5292" xr:uid="{68161C05-FD8E-4D48-896B-AA39576A0802}"/>
    <cellStyle name="40 % - Accent4 2 5 5 6" xfId="9509" xr:uid="{0D3A4F89-FE05-48A9-A984-CBF1C36766D1}"/>
    <cellStyle name="40 % - Accent4 2 5 6" xfId="454" xr:uid="{00000000-0005-0000-0000-00007D040000}"/>
    <cellStyle name="40 % - Accent4 2 5 6 2" xfId="2480" xr:uid="{00000000-0005-0000-0000-00007E040000}"/>
    <cellStyle name="40 % - Accent4 2 5 6 2 2" xfId="4589" xr:uid="{29F598E8-60C3-446E-AD10-AC7C41A52FE8}"/>
    <cellStyle name="40 % - Accent4 2 5 6 2 2 2" xfId="8805" xr:uid="{343AFF42-ECE4-415B-879C-F19499000FFD}"/>
    <cellStyle name="40 % - Accent4 2 5 6 2 2 3" xfId="13059" xr:uid="{68B16979-5E98-4FAE-8AAB-F74755AB074F}"/>
    <cellStyle name="40 % - Accent4 2 5 6 2 3" xfId="6698" xr:uid="{6876163B-4B88-4810-A106-F0D24299618E}"/>
    <cellStyle name="40 % - Accent4 2 5 6 2 4" xfId="10952" xr:uid="{01277112-33EC-4529-B54B-360244A6C105}"/>
    <cellStyle name="40 % - Accent4 2 5 6 3" xfId="1778" xr:uid="{00000000-0005-0000-0000-00007F040000}"/>
    <cellStyle name="40 % - Accent4 2 5 6 3 2" xfId="3887" xr:uid="{C0B8A12F-FFB8-4C77-9CA7-34F66B87C394}"/>
    <cellStyle name="40 % - Accent4 2 5 6 3 2 2" xfId="8103" xr:uid="{AD0A248D-2CCF-4ABB-823E-5FB7220954AD}"/>
    <cellStyle name="40 % - Accent4 2 5 6 3 2 3" xfId="12357" xr:uid="{2AAA199F-A013-47D4-98BE-039D789D6A42}"/>
    <cellStyle name="40 % - Accent4 2 5 6 3 3" xfId="5996" xr:uid="{ACB14411-333E-4906-83D2-36E0634DDB23}"/>
    <cellStyle name="40 % - Accent4 2 5 6 3 4" xfId="10250" xr:uid="{923B77CC-3CF0-4E90-8E38-7E6A87D3608A}"/>
    <cellStyle name="40 % - Accent4 2 5 6 4" xfId="3184" xr:uid="{A241EBEC-98B1-4DD3-A6D0-106371D7EED7}"/>
    <cellStyle name="40 % - Accent4 2 5 6 4 2" xfId="7400" xr:uid="{39B8737C-B8E2-4963-9D2A-588FD98C15C1}"/>
    <cellStyle name="40 % - Accent4 2 5 6 4 3" xfId="11654" xr:uid="{4A446805-415F-4F76-AA11-7A54F5B999EE}"/>
    <cellStyle name="40 % - Accent4 2 5 6 5" xfId="5293" xr:uid="{C6F8622F-1750-4592-B8C8-62B33E395156}"/>
    <cellStyle name="40 % - Accent4 2 5 6 6" xfId="9510" xr:uid="{60BF59E6-F98E-45BD-AFED-8639E4DE1883}"/>
    <cellStyle name="40 % - Accent4 2 5 7" xfId="2475" xr:uid="{00000000-0005-0000-0000-000080040000}"/>
    <cellStyle name="40 % - Accent4 2 5 7 2" xfId="4584" xr:uid="{F4B0D2A9-AC5C-45CA-A5C2-4CF3E170CB4E}"/>
    <cellStyle name="40 % - Accent4 2 5 7 2 2" xfId="8800" xr:uid="{43755ACF-42A0-4AE1-88CC-12CDDEBD0A67}"/>
    <cellStyle name="40 % - Accent4 2 5 7 2 3" xfId="13054" xr:uid="{54390106-8D7D-4AB4-8EB0-764A12FBB8C4}"/>
    <cellStyle name="40 % - Accent4 2 5 7 3" xfId="6693" xr:uid="{2310E563-F68C-40A3-8C2D-F60504C50C31}"/>
    <cellStyle name="40 % - Accent4 2 5 7 4" xfId="10947" xr:uid="{0068F2AF-9C88-4F3C-AE98-753069F6CF4B}"/>
    <cellStyle name="40 % - Accent4 2 5 8" xfId="1773" xr:uid="{00000000-0005-0000-0000-000081040000}"/>
    <cellStyle name="40 % - Accent4 2 5 8 2" xfId="3882" xr:uid="{2374EE43-1DC1-4388-AFDC-A8F45B65044F}"/>
    <cellStyle name="40 % - Accent4 2 5 8 2 2" xfId="8098" xr:uid="{1C790F54-2495-49AE-A5C6-BD9E19B7A78E}"/>
    <cellStyle name="40 % - Accent4 2 5 8 2 3" xfId="12352" xr:uid="{8B1BA351-FDE4-491C-9B7B-0F49B1F9B6EB}"/>
    <cellStyle name="40 % - Accent4 2 5 8 3" xfId="5991" xr:uid="{CC3D97E9-90EC-4105-B4A3-4A56605333C3}"/>
    <cellStyle name="40 % - Accent4 2 5 8 4" xfId="10245" xr:uid="{A3E6E839-A39E-4115-97FA-2165545931F6}"/>
    <cellStyle name="40 % - Accent4 2 5 9" xfId="3179" xr:uid="{B62B8D4B-7CEA-4CFC-B175-CEC5C7138650}"/>
    <cellStyle name="40 % - Accent4 2 5 9 2" xfId="7395" xr:uid="{67F9A2D5-91F6-4A1E-B889-412C62D67DEA}"/>
    <cellStyle name="40 % - Accent4 2 5 9 3" xfId="11649" xr:uid="{170F047A-D7A1-4B1D-B10D-7DC82C141033}"/>
    <cellStyle name="40 % - Accent4 2 6" xfId="455" xr:uid="{00000000-0005-0000-0000-000082040000}"/>
    <cellStyle name="40 % - Accent4 2 6 2" xfId="2481" xr:uid="{00000000-0005-0000-0000-000083040000}"/>
    <cellStyle name="40 % - Accent4 2 6 2 2" xfId="4590" xr:uid="{DD139540-BD4A-441F-9280-A4AE300CCF0D}"/>
    <cellStyle name="40 % - Accent4 2 6 2 2 2" xfId="8806" xr:uid="{7796B87D-00D4-4B45-A6DF-770BD1DD97AD}"/>
    <cellStyle name="40 % - Accent4 2 6 2 2 3" xfId="13060" xr:uid="{6626F06B-2EA6-42EE-A017-4F3ACCEB0C7F}"/>
    <cellStyle name="40 % - Accent4 2 6 2 3" xfId="6699" xr:uid="{AC37B547-4986-4A91-984B-018FA7F3CD21}"/>
    <cellStyle name="40 % - Accent4 2 6 2 4" xfId="10953" xr:uid="{95F78859-0DBF-4AE0-8518-0E2F4EC0EAA5}"/>
    <cellStyle name="40 % - Accent4 2 6 3" xfId="1779" xr:uid="{00000000-0005-0000-0000-000084040000}"/>
    <cellStyle name="40 % - Accent4 2 6 3 2" xfId="3888" xr:uid="{D45B7874-0ADA-4072-900F-0DDFD0EAC466}"/>
    <cellStyle name="40 % - Accent4 2 6 3 2 2" xfId="8104" xr:uid="{BD3C351B-3358-49BE-8286-072BB4D022B5}"/>
    <cellStyle name="40 % - Accent4 2 6 3 2 3" xfId="12358" xr:uid="{AF0DD02B-0FAA-4A67-A723-C010F641D19C}"/>
    <cellStyle name="40 % - Accent4 2 6 3 3" xfId="5997" xr:uid="{27D72B22-144B-44F6-947B-1889A06C44F7}"/>
    <cellStyle name="40 % - Accent4 2 6 3 4" xfId="10251" xr:uid="{B6C05570-6FA5-4F31-8C24-7A07633A9F92}"/>
    <cellStyle name="40 % - Accent4 2 6 4" xfId="3185" xr:uid="{1D99CE4A-0C07-43E9-A3E0-2D7D359684F7}"/>
    <cellStyle name="40 % - Accent4 2 6 4 2" xfId="7401" xr:uid="{395097A6-9816-44FE-A6CC-8B7B107F8439}"/>
    <cellStyle name="40 % - Accent4 2 6 4 3" xfId="11655" xr:uid="{6EE5AF33-8227-4675-8EB5-DFB03503F4DA}"/>
    <cellStyle name="40 % - Accent4 2 6 5" xfId="5294" xr:uid="{1831B16B-1DF2-4EB6-9A04-A780F18033B6}"/>
    <cellStyle name="40 % - Accent4 2 6 6" xfId="9511" xr:uid="{C82C6D60-A1B4-45F3-A33A-73D75339C613}"/>
    <cellStyle name="40 % - Accent4 2 7" xfId="456" xr:uid="{00000000-0005-0000-0000-000085040000}"/>
    <cellStyle name="40 % - Accent4 2 7 2" xfId="2482" xr:uid="{00000000-0005-0000-0000-000086040000}"/>
    <cellStyle name="40 % - Accent4 2 7 2 2" xfId="4591" xr:uid="{1DE8D53B-6D86-4B18-8694-AB795AE8DEEC}"/>
    <cellStyle name="40 % - Accent4 2 7 2 2 2" xfId="8807" xr:uid="{EC1B2328-F8A0-4196-85D9-887462C3F167}"/>
    <cellStyle name="40 % - Accent4 2 7 2 2 3" xfId="13061" xr:uid="{B608993E-A276-4540-A2F6-376303263709}"/>
    <cellStyle name="40 % - Accent4 2 7 2 3" xfId="6700" xr:uid="{F72A3661-2487-48F0-A58D-A86ECABA568B}"/>
    <cellStyle name="40 % - Accent4 2 7 2 4" xfId="10954" xr:uid="{C86F1B1A-88F9-4923-97EC-310E9D412061}"/>
    <cellStyle name="40 % - Accent4 2 7 3" xfId="1780" xr:uid="{00000000-0005-0000-0000-000087040000}"/>
    <cellStyle name="40 % - Accent4 2 7 3 2" xfId="3889" xr:uid="{7FC5A32A-13D0-4062-865D-B4838136356D}"/>
    <cellStyle name="40 % - Accent4 2 7 3 2 2" xfId="8105" xr:uid="{20B2A357-AF5A-4E0B-BBC9-6AA1566F38CD}"/>
    <cellStyle name="40 % - Accent4 2 7 3 2 3" xfId="12359" xr:uid="{49773DE4-38FF-490D-8D74-FF2507771192}"/>
    <cellStyle name="40 % - Accent4 2 7 3 3" xfId="5998" xr:uid="{D2393558-1B0B-4FDB-B6F8-9103BDB49174}"/>
    <cellStyle name="40 % - Accent4 2 7 3 4" xfId="10252" xr:uid="{270457DA-AE7A-41F9-B9D8-D701307DBF1F}"/>
    <cellStyle name="40 % - Accent4 2 7 4" xfId="3186" xr:uid="{9FA09129-E5CB-4388-BC0B-2917DF06B6C7}"/>
    <cellStyle name="40 % - Accent4 2 7 4 2" xfId="7402" xr:uid="{74821741-1B87-4E8B-A4B7-3D8D5950892F}"/>
    <cellStyle name="40 % - Accent4 2 7 4 3" xfId="11656" xr:uid="{569E9966-D8AA-41B2-A9F1-070F39CB0BDD}"/>
    <cellStyle name="40 % - Accent4 2 7 5" xfId="5295" xr:uid="{4004E0DD-D711-406F-A460-EAAF9F949181}"/>
    <cellStyle name="40 % - Accent4 2 7 6" xfId="9512" xr:uid="{843CB31F-36EA-4263-B7C0-5831F80F2D64}"/>
    <cellStyle name="40 % - Accent4 2 8" xfId="457" xr:uid="{00000000-0005-0000-0000-000088040000}"/>
    <cellStyle name="40 % - Accent4 2 8 2" xfId="2483" xr:uid="{00000000-0005-0000-0000-000089040000}"/>
    <cellStyle name="40 % - Accent4 2 8 2 2" xfId="4592" xr:uid="{AEE07C09-3F97-4ABC-8719-8B29EC239B44}"/>
    <cellStyle name="40 % - Accent4 2 8 2 2 2" xfId="8808" xr:uid="{BA8205C4-FF97-4915-9AA9-0C7E96FB2D45}"/>
    <cellStyle name="40 % - Accent4 2 8 2 2 3" xfId="13062" xr:uid="{B75D3BD8-A02C-4086-B191-F26DF605CAF9}"/>
    <cellStyle name="40 % - Accent4 2 8 2 3" xfId="6701" xr:uid="{E3DECFDB-F8BE-4BD1-8DBD-5CB80CCD0FDC}"/>
    <cellStyle name="40 % - Accent4 2 8 2 4" xfId="10955" xr:uid="{8D85110A-820D-4870-AF7C-843E0DC68CE9}"/>
    <cellStyle name="40 % - Accent4 2 8 3" xfId="1781" xr:uid="{00000000-0005-0000-0000-00008A040000}"/>
    <cellStyle name="40 % - Accent4 2 8 3 2" xfId="3890" xr:uid="{0A7DCFE1-1559-4DD0-BD0B-9F87503BF52A}"/>
    <cellStyle name="40 % - Accent4 2 8 3 2 2" xfId="8106" xr:uid="{B44E3CAD-E632-46FC-9B58-C99843808DBE}"/>
    <cellStyle name="40 % - Accent4 2 8 3 2 3" xfId="12360" xr:uid="{FE4BD961-514E-453C-8667-3952E6972524}"/>
    <cellStyle name="40 % - Accent4 2 8 3 3" xfId="5999" xr:uid="{CF1ADF6D-658E-4FED-B5E8-AE5665102ADC}"/>
    <cellStyle name="40 % - Accent4 2 8 3 4" xfId="10253" xr:uid="{74CB0918-DABC-4D7F-AD4A-7B0ADF63C186}"/>
    <cellStyle name="40 % - Accent4 2 8 4" xfId="3187" xr:uid="{E2B08BE2-99C1-4A96-9615-3B88E1EDDDCB}"/>
    <cellStyle name="40 % - Accent4 2 8 4 2" xfId="7403" xr:uid="{51BC6D33-C600-4081-8481-B1AFF887ED37}"/>
    <cellStyle name="40 % - Accent4 2 8 4 3" xfId="11657" xr:uid="{46B19383-48DF-4503-8364-DC2D306676AC}"/>
    <cellStyle name="40 % - Accent4 2 8 5" xfId="5296" xr:uid="{A71BBC1B-3285-43FD-AD3E-19474BE825D0}"/>
    <cellStyle name="40 % - Accent4 2 8 6" xfId="9513" xr:uid="{D48171A0-DE32-482B-AF3E-F78582FE85FE}"/>
    <cellStyle name="40 % - Accent4 2 9" xfId="458" xr:uid="{00000000-0005-0000-0000-00008B040000}"/>
    <cellStyle name="40 % - Accent4 2 9 2" xfId="2484" xr:uid="{00000000-0005-0000-0000-00008C040000}"/>
    <cellStyle name="40 % - Accent4 2 9 2 2" xfId="4593" xr:uid="{9A2535A9-961C-4F03-AEE5-53394D90DA9B}"/>
    <cellStyle name="40 % - Accent4 2 9 2 2 2" xfId="8809" xr:uid="{C2DE92FA-C87E-4604-BF12-40C1437A698C}"/>
    <cellStyle name="40 % - Accent4 2 9 2 2 3" xfId="13063" xr:uid="{5E3B2887-E78B-4E2E-990D-170F93D5A445}"/>
    <cellStyle name="40 % - Accent4 2 9 2 3" xfId="6702" xr:uid="{3CAB4C6F-80DA-4665-B0DF-667AAC144FD1}"/>
    <cellStyle name="40 % - Accent4 2 9 2 4" xfId="10956" xr:uid="{F9299542-79E9-42AA-80AD-9D6034C9F271}"/>
    <cellStyle name="40 % - Accent4 2 9 3" xfId="1782" xr:uid="{00000000-0005-0000-0000-00008D040000}"/>
    <cellStyle name="40 % - Accent4 2 9 3 2" xfId="3891" xr:uid="{46ABD872-D411-44E5-98C3-2D7CB2A3ECCC}"/>
    <cellStyle name="40 % - Accent4 2 9 3 2 2" xfId="8107" xr:uid="{F56B91E5-463C-4E60-B2C8-3B0E3F0F49F1}"/>
    <cellStyle name="40 % - Accent4 2 9 3 2 3" xfId="12361" xr:uid="{B4CFE16E-B078-40CA-9EF3-8E5F6D4C1887}"/>
    <cellStyle name="40 % - Accent4 2 9 3 3" xfId="6000" xr:uid="{CD746122-C641-4FA8-82C5-A0E099B2E50A}"/>
    <cellStyle name="40 % - Accent4 2 9 3 4" xfId="10254" xr:uid="{1F1CD308-8A14-48DC-8FC0-E4B3129C6A8D}"/>
    <cellStyle name="40 % - Accent4 2 9 4" xfId="3188" xr:uid="{E8EACC44-9E44-45FD-A2C9-EE0C2D1AAC8E}"/>
    <cellStyle name="40 % - Accent4 2 9 4 2" xfId="7404" xr:uid="{F5F29F5F-9C1B-4CB9-9C93-AC9A9D113B66}"/>
    <cellStyle name="40 % - Accent4 2 9 4 3" xfId="11658" xr:uid="{73701984-252B-4553-BDC1-85D3529092B7}"/>
    <cellStyle name="40 % - Accent4 2 9 5" xfId="5297" xr:uid="{B9EA6503-3BBA-40D8-BD3D-EE3B70F0E3AC}"/>
    <cellStyle name="40 % - Accent4 2 9 6" xfId="9514" xr:uid="{D9118657-F020-416D-BEA1-1C2A084CBE9F}"/>
    <cellStyle name="40 % - Accent4 2_20180507-BPEMS tableau de suivi ETP AVRIL test V2" xfId="459" xr:uid="{00000000-0005-0000-0000-00008E040000}"/>
    <cellStyle name="40 % - Accent4 3" xfId="460" xr:uid="{00000000-0005-0000-0000-00008F040000}"/>
    <cellStyle name="40 % - Accent4 3 10" xfId="5298" xr:uid="{00FB3421-BD7A-4558-B9F9-8DDEF66D6E60}"/>
    <cellStyle name="40 % - Accent4 3 11" xfId="9515" xr:uid="{BAC2A1E8-33C6-40CA-B93C-24019ECFEF7A}"/>
    <cellStyle name="40 % - Accent4 3 2" xfId="461" xr:uid="{00000000-0005-0000-0000-000090040000}"/>
    <cellStyle name="40 % - Accent4 3 2 2" xfId="2486" xr:uid="{00000000-0005-0000-0000-000091040000}"/>
    <cellStyle name="40 % - Accent4 3 2 2 2" xfId="4595" xr:uid="{1BB30865-2943-4803-B873-C03D00918109}"/>
    <cellStyle name="40 % - Accent4 3 2 2 2 2" xfId="8811" xr:uid="{810453C7-A05E-4C4A-BEB4-CBA36561D431}"/>
    <cellStyle name="40 % - Accent4 3 2 2 2 3" xfId="13065" xr:uid="{EE6447D9-3E0A-4C8D-B338-9C385BCE64A3}"/>
    <cellStyle name="40 % - Accent4 3 2 2 3" xfId="6704" xr:uid="{0251701B-7958-45BC-8992-B81E4D171411}"/>
    <cellStyle name="40 % - Accent4 3 2 2 4" xfId="10958" xr:uid="{921CC390-45EC-430E-BAFB-FCAF790F0D9E}"/>
    <cellStyle name="40 % - Accent4 3 2 3" xfId="1784" xr:uid="{00000000-0005-0000-0000-000092040000}"/>
    <cellStyle name="40 % - Accent4 3 2 3 2" xfId="3893" xr:uid="{AB230D52-9090-41DC-BC70-112F27FCC737}"/>
    <cellStyle name="40 % - Accent4 3 2 3 2 2" xfId="8109" xr:uid="{63BDD423-DB59-432E-8E90-F51D17C697D0}"/>
    <cellStyle name="40 % - Accent4 3 2 3 2 3" xfId="12363" xr:uid="{C1EBC74C-1B48-4BB0-B406-1E0A4CCE03BB}"/>
    <cellStyle name="40 % - Accent4 3 2 3 3" xfId="6002" xr:uid="{AB1F0F42-04A9-4FDA-84E7-C966611B8D85}"/>
    <cellStyle name="40 % - Accent4 3 2 3 4" xfId="10256" xr:uid="{3E1D1284-5BA0-4AD4-93FA-C5BA3E2E07E7}"/>
    <cellStyle name="40 % - Accent4 3 2 4" xfId="3190" xr:uid="{424D7CAE-2707-4EBF-A040-2796F4BEA62A}"/>
    <cellStyle name="40 % - Accent4 3 2 4 2" xfId="7406" xr:uid="{D544A4F0-BEA8-4086-8A7E-63CB9BBF9468}"/>
    <cellStyle name="40 % - Accent4 3 2 4 3" xfId="11660" xr:uid="{D23DB422-4F78-4717-A4BF-EAE479C111FF}"/>
    <cellStyle name="40 % - Accent4 3 2 5" xfId="5299" xr:uid="{CD170E86-528C-4FFF-B89B-3225049BEC5C}"/>
    <cellStyle name="40 % - Accent4 3 2 6" xfId="9516" xr:uid="{E21F5D2A-A29B-4FF2-8561-251E202A7E46}"/>
    <cellStyle name="40 % - Accent4 3 3" xfId="462" xr:uid="{00000000-0005-0000-0000-000093040000}"/>
    <cellStyle name="40 % - Accent4 3 3 2" xfId="2487" xr:uid="{00000000-0005-0000-0000-000094040000}"/>
    <cellStyle name="40 % - Accent4 3 3 2 2" xfId="4596" xr:uid="{22F59D1E-A25F-4010-AF7C-67C4407B17FA}"/>
    <cellStyle name="40 % - Accent4 3 3 2 2 2" xfId="8812" xr:uid="{19EEDA70-21DA-450C-AB29-15513450DBCE}"/>
    <cellStyle name="40 % - Accent4 3 3 2 2 3" xfId="13066" xr:uid="{89701734-EE63-43E8-BA32-CBA6ED4DEC8F}"/>
    <cellStyle name="40 % - Accent4 3 3 2 3" xfId="6705" xr:uid="{F7978E27-63E4-4972-BB1E-4D52297B7160}"/>
    <cellStyle name="40 % - Accent4 3 3 2 4" xfId="10959" xr:uid="{C88DBFAA-AFEA-476C-A016-A310A3B9E8AF}"/>
    <cellStyle name="40 % - Accent4 3 3 3" xfId="1785" xr:uid="{00000000-0005-0000-0000-000095040000}"/>
    <cellStyle name="40 % - Accent4 3 3 3 2" xfId="3894" xr:uid="{E49B0A01-C7DA-41BB-A86D-135728038464}"/>
    <cellStyle name="40 % - Accent4 3 3 3 2 2" xfId="8110" xr:uid="{8EB20AA3-794D-4B6C-88EB-6A8F3AB1E0ED}"/>
    <cellStyle name="40 % - Accent4 3 3 3 2 3" xfId="12364" xr:uid="{99F84809-9F0D-41C1-8DA6-9A87F1349E01}"/>
    <cellStyle name="40 % - Accent4 3 3 3 3" xfId="6003" xr:uid="{81F874BC-C249-4CBC-B533-90A9EA15420E}"/>
    <cellStyle name="40 % - Accent4 3 3 3 4" xfId="10257" xr:uid="{5698A07E-0324-4610-B1B8-7917EFFB2AD1}"/>
    <cellStyle name="40 % - Accent4 3 3 4" xfId="3191" xr:uid="{E632452B-043B-40B9-8574-0B8816F89002}"/>
    <cellStyle name="40 % - Accent4 3 3 4 2" xfId="7407" xr:uid="{F8EB854C-20CF-46ED-9839-2D2D687747F1}"/>
    <cellStyle name="40 % - Accent4 3 3 4 3" xfId="11661" xr:uid="{1DF49096-5842-46EC-B101-718500FEF75E}"/>
    <cellStyle name="40 % - Accent4 3 3 5" xfId="5300" xr:uid="{A92A1D1B-07C2-4889-A56C-D2F49880D7AF}"/>
    <cellStyle name="40 % - Accent4 3 3 6" xfId="9517" xr:uid="{4B777CE4-225D-4DB4-8CCC-2B8BE93B4812}"/>
    <cellStyle name="40 % - Accent4 3 4" xfId="463" xr:uid="{00000000-0005-0000-0000-000096040000}"/>
    <cellStyle name="40 % - Accent4 3 4 2" xfId="2488" xr:uid="{00000000-0005-0000-0000-000097040000}"/>
    <cellStyle name="40 % - Accent4 3 4 2 2" xfId="4597" xr:uid="{EE9734DA-E90F-4749-8EDB-22F3F35B2F84}"/>
    <cellStyle name="40 % - Accent4 3 4 2 2 2" xfId="8813" xr:uid="{8E237C5D-BF79-4A8B-A1C8-A2E49C854B56}"/>
    <cellStyle name="40 % - Accent4 3 4 2 2 3" xfId="13067" xr:uid="{D154EFC4-7C91-4586-8E88-7AB4F6C19F0A}"/>
    <cellStyle name="40 % - Accent4 3 4 2 3" xfId="6706" xr:uid="{FF199581-77D2-49D1-A11C-CB53E32D8C73}"/>
    <cellStyle name="40 % - Accent4 3 4 2 4" xfId="10960" xr:uid="{A7DD53AD-C294-487A-AFB4-FE56AACA5513}"/>
    <cellStyle name="40 % - Accent4 3 4 3" xfId="1786" xr:uid="{00000000-0005-0000-0000-000098040000}"/>
    <cellStyle name="40 % - Accent4 3 4 3 2" xfId="3895" xr:uid="{F0BECDCE-AF62-4C08-9D03-A04AB7C5E668}"/>
    <cellStyle name="40 % - Accent4 3 4 3 2 2" xfId="8111" xr:uid="{0EDA1E12-0E44-468E-B21E-74606EFD31BE}"/>
    <cellStyle name="40 % - Accent4 3 4 3 2 3" xfId="12365" xr:uid="{2EF6BEE9-9D04-4CD5-A3B8-EBF357BE5524}"/>
    <cellStyle name="40 % - Accent4 3 4 3 3" xfId="6004" xr:uid="{0CA5E64D-4AEE-475B-A5BC-3D6C88B3F92A}"/>
    <cellStyle name="40 % - Accent4 3 4 3 4" xfId="10258" xr:uid="{7D6D67CB-FF1E-4039-9E8A-3038F3EE07E7}"/>
    <cellStyle name="40 % - Accent4 3 4 4" xfId="3192" xr:uid="{E328A51C-280A-4426-9A25-9901DB2A5A11}"/>
    <cellStyle name="40 % - Accent4 3 4 4 2" xfId="7408" xr:uid="{7D41F002-0CCA-4587-B20E-46FA31C51068}"/>
    <cellStyle name="40 % - Accent4 3 4 4 3" xfId="11662" xr:uid="{EF1BA154-0B4F-48C0-B02D-36EFA2DD1AC1}"/>
    <cellStyle name="40 % - Accent4 3 4 5" xfId="5301" xr:uid="{2CC4380F-CF31-4ADD-BF45-22053A1615CA}"/>
    <cellStyle name="40 % - Accent4 3 4 6" xfId="9518" xr:uid="{E66BEC97-6EDB-49D8-8DBC-5727774909A8}"/>
    <cellStyle name="40 % - Accent4 3 5" xfId="464" xr:uid="{00000000-0005-0000-0000-000099040000}"/>
    <cellStyle name="40 % - Accent4 3 5 2" xfId="2489" xr:uid="{00000000-0005-0000-0000-00009A040000}"/>
    <cellStyle name="40 % - Accent4 3 5 2 2" xfId="4598" xr:uid="{C1FEFA25-192D-41E3-B2A7-0D78D35646E6}"/>
    <cellStyle name="40 % - Accent4 3 5 2 2 2" xfId="8814" xr:uid="{F975A801-F749-4143-9673-240EB79865B1}"/>
    <cellStyle name="40 % - Accent4 3 5 2 2 3" xfId="13068" xr:uid="{2632B784-E30C-4306-9887-82546DF6AAAA}"/>
    <cellStyle name="40 % - Accent4 3 5 2 3" xfId="6707" xr:uid="{1A604333-C0EE-415C-9975-1D124B8BD216}"/>
    <cellStyle name="40 % - Accent4 3 5 2 4" xfId="10961" xr:uid="{02A83016-3386-48DB-A76A-DF6EBE7AD26D}"/>
    <cellStyle name="40 % - Accent4 3 5 3" xfId="1787" xr:uid="{00000000-0005-0000-0000-00009B040000}"/>
    <cellStyle name="40 % - Accent4 3 5 3 2" xfId="3896" xr:uid="{C602468E-CDA4-4AE8-89AB-52F1DCE03EFE}"/>
    <cellStyle name="40 % - Accent4 3 5 3 2 2" xfId="8112" xr:uid="{227EA0AB-1F1A-4BF6-B652-9A91D9C8F414}"/>
    <cellStyle name="40 % - Accent4 3 5 3 2 3" xfId="12366" xr:uid="{49060B18-6EB0-47F0-B83B-C404F7A873FE}"/>
    <cellStyle name="40 % - Accent4 3 5 3 3" xfId="6005" xr:uid="{E527DD80-3D03-4303-A9D2-C5A882C39539}"/>
    <cellStyle name="40 % - Accent4 3 5 3 4" xfId="10259" xr:uid="{E5FDDB8A-0156-4497-B1BB-6CC9C7E28C95}"/>
    <cellStyle name="40 % - Accent4 3 5 4" xfId="3193" xr:uid="{51B26ECC-3C10-49A5-A132-BC4DFE336CAD}"/>
    <cellStyle name="40 % - Accent4 3 5 4 2" xfId="7409" xr:uid="{BEFA2B91-730C-469C-A7A8-3239C524E43E}"/>
    <cellStyle name="40 % - Accent4 3 5 4 3" xfId="11663" xr:uid="{AE2C5DA0-A8E0-4878-A8D6-8335608040E6}"/>
    <cellStyle name="40 % - Accent4 3 5 5" xfId="5302" xr:uid="{84FE9492-DE82-433F-8A1B-1892E9BB2ACB}"/>
    <cellStyle name="40 % - Accent4 3 5 6" xfId="9519" xr:uid="{2A2C0576-13E3-499C-BCA8-E11471E5E3B0}"/>
    <cellStyle name="40 % - Accent4 3 6" xfId="465" xr:uid="{00000000-0005-0000-0000-00009C040000}"/>
    <cellStyle name="40 % - Accent4 3 6 2" xfId="2490" xr:uid="{00000000-0005-0000-0000-00009D040000}"/>
    <cellStyle name="40 % - Accent4 3 6 2 2" xfId="4599" xr:uid="{1B44DECF-6EC2-482D-BB2E-1A6C6370E1D4}"/>
    <cellStyle name="40 % - Accent4 3 6 2 2 2" xfId="8815" xr:uid="{9751C7ED-ED40-4C25-9A82-FCF514C4A211}"/>
    <cellStyle name="40 % - Accent4 3 6 2 2 3" xfId="13069" xr:uid="{0DAEA625-574D-4462-B587-5AC096B455BA}"/>
    <cellStyle name="40 % - Accent4 3 6 2 3" xfId="6708" xr:uid="{24307FB7-BF54-4B12-9EE5-E6748A974383}"/>
    <cellStyle name="40 % - Accent4 3 6 2 4" xfId="10962" xr:uid="{63AEA77F-DFBD-4A43-A02F-E169EBF8F006}"/>
    <cellStyle name="40 % - Accent4 3 6 3" xfId="1788" xr:uid="{00000000-0005-0000-0000-00009E040000}"/>
    <cellStyle name="40 % - Accent4 3 6 3 2" xfId="3897" xr:uid="{2280213E-B49A-4B23-A04E-B69BC8F217D2}"/>
    <cellStyle name="40 % - Accent4 3 6 3 2 2" xfId="8113" xr:uid="{86296EB6-C7BC-419C-B685-6219A409545F}"/>
    <cellStyle name="40 % - Accent4 3 6 3 2 3" xfId="12367" xr:uid="{C1D69F26-3087-4543-85AB-2C6BF698CF31}"/>
    <cellStyle name="40 % - Accent4 3 6 3 3" xfId="6006" xr:uid="{04D59696-CAF4-4FA6-BEDA-9CC6A4513CAB}"/>
    <cellStyle name="40 % - Accent4 3 6 3 4" xfId="10260" xr:uid="{A40316EC-0AFF-4D97-87A2-3E543CBCDA04}"/>
    <cellStyle name="40 % - Accent4 3 6 4" xfId="3194" xr:uid="{CF985C30-B549-4FE3-A208-01BA504AF320}"/>
    <cellStyle name="40 % - Accent4 3 6 4 2" xfId="7410" xr:uid="{3D35CD02-2740-4D47-B3B8-AD35367C4BAA}"/>
    <cellStyle name="40 % - Accent4 3 6 4 3" xfId="11664" xr:uid="{766CCCAE-D2D2-4839-97E4-87B5F6BA478F}"/>
    <cellStyle name="40 % - Accent4 3 6 5" xfId="5303" xr:uid="{D1CE2577-468A-4B29-BF9D-1A6EED1293AC}"/>
    <cellStyle name="40 % - Accent4 3 6 6" xfId="9520" xr:uid="{5CA295F1-7899-4BCC-A90A-D6EDAA95A84B}"/>
    <cellStyle name="40 % - Accent4 3 7" xfId="2485" xr:uid="{00000000-0005-0000-0000-00009F040000}"/>
    <cellStyle name="40 % - Accent4 3 7 2" xfId="4594" xr:uid="{647A2F04-20D5-48EE-8E9F-CBD9A7CC18ED}"/>
    <cellStyle name="40 % - Accent4 3 7 2 2" xfId="8810" xr:uid="{91703F96-5CF2-4111-82A8-5BBEBE9578C0}"/>
    <cellStyle name="40 % - Accent4 3 7 2 3" xfId="13064" xr:uid="{3CD1B731-1205-49BF-875F-A064367F8E3B}"/>
    <cellStyle name="40 % - Accent4 3 7 3" xfId="6703" xr:uid="{24E523FF-F1B7-476C-8815-13474DF27BC1}"/>
    <cellStyle name="40 % - Accent4 3 7 4" xfId="10957" xr:uid="{9063946E-DB94-4C04-9CC7-63C8D6A4527D}"/>
    <cellStyle name="40 % - Accent4 3 8" xfId="1783" xr:uid="{00000000-0005-0000-0000-0000A0040000}"/>
    <cellStyle name="40 % - Accent4 3 8 2" xfId="3892" xr:uid="{67228C7B-5B5C-41D1-8D96-DE0C4005D8B3}"/>
    <cellStyle name="40 % - Accent4 3 8 2 2" xfId="8108" xr:uid="{6B870E78-A4D7-4655-8319-511D54825B4F}"/>
    <cellStyle name="40 % - Accent4 3 8 2 3" xfId="12362" xr:uid="{E562C28C-C5C3-4948-BBFE-26352A2014F0}"/>
    <cellStyle name="40 % - Accent4 3 8 3" xfId="6001" xr:uid="{91A9A0D2-70CC-4C4F-847F-5C1FC68662E5}"/>
    <cellStyle name="40 % - Accent4 3 8 4" xfId="10255" xr:uid="{2D1EF5E7-D647-4342-A94A-AB9EA713D598}"/>
    <cellStyle name="40 % - Accent4 3 9" xfId="3189" xr:uid="{E37143DB-2B18-4511-982F-4C0A7948576F}"/>
    <cellStyle name="40 % - Accent4 3 9 2" xfId="7405" xr:uid="{2A4D534D-1EF6-4F2C-A007-2F96EA71C6B4}"/>
    <cellStyle name="40 % - Accent4 3 9 3" xfId="11659" xr:uid="{10B658FF-DD73-43A1-9A1C-AB9D34570B58}"/>
    <cellStyle name="40 % - Accent4 3_20180507-BPEMS tableau de suivi ETP AVRIL test V2" xfId="466" xr:uid="{00000000-0005-0000-0000-0000A1040000}"/>
    <cellStyle name="40 % - Accent4 4" xfId="467" xr:uid="{00000000-0005-0000-0000-0000A2040000}"/>
    <cellStyle name="40 % - Accent4 4 10" xfId="5304" xr:uid="{47CCFD6F-FF69-433C-A528-D6AC574583F1}"/>
    <cellStyle name="40 % - Accent4 4 11" xfId="9521" xr:uid="{4B182A6F-FFF5-4B12-B615-DF097B42E140}"/>
    <cellStyle name="40 % - Accent4 4 2" xfId="468" xr:uid="{00000000-0005-0000-0000-0000A3040000}"/>
    <cellStyle name="40 % - Accent4 4 2 2" xfId="2492" xr:uid="{00000000-0005-0000-0000-0000A4040000}"/>
    <cellStyle name="40 % - Accent4 4 2 2 2" xfId="4601" xr:uid="{F56EE724-988F-4CB4-84A9-A7F59D8EE02E}"/>
    <cellStyle name="40 % - Accent4 4 2 2 2 2" xfId="8817" xr:uid="{C0B0A52F-EBDC-47CA-AFD0-EAD8C1BD9025}"/>
    <cellStyle name="40 % - Accent4 4 2 2 2 3" xfId="13071" xr:uid="{94656770-3B84-427E-89C9-8F887AA99834}"/>
    <cellStyle name="40 % - Accent4 4 2 2 3" xfId="6710" xr:uid="{7538E24F-D90E-4B53-9671-61E368CB9A57}"/>
    <cellStyle name="40 % - Accent4 4 2 2 4" xfId="10964" xr:uid="{700C8DDC-914D-4AC9-B61B-2D125C92AAAB}"/>
    <cellStyle name="40 % - Accent4 4 2 3" xfId="1790" xr:uid="{00000000-0005-0000-0000-0000A5040000}"/>
    <cellStyle name="40 % - Accent4 4 2 3 2" xfId="3899" xr:uid="{B292CB79-4163-4E01-9D98-99765166E727}"/>
    <cellStyle name="40 % - Accent4 4 2 3 2 2" xfId="8115" xr:uid="{5B8FAA5A-3F58-4A08-BC87-6AAC23F88F29}"/>
    <cellStyle name="40 % - Accent4 4 2 3 2 3" xfId="12369" xr:uid="{6DEB83C5-5894-4660-9230-C9707F325D0E}"/>
    <cellStyle name="40 % - Accent4 4 2 3 3" xfId="6008" xr:uid="{D160614D-45AE-4482-B184-7C5E491D7E01}"/>
    <cellStyle name="40 % - Accent4 4 2 3 4" xfId="10262" xr:uid="{A4E7D4C9-A3B1-4654-885D-A1C91507AFD3}"/>
    <cellStyle name="40 % - Accent4 4 2 4" xfId="3196" xr:uid="{B3B520F0-C96E-4D8E-8E0A-B5A6921DFED6}"/>
    <cellStyle name="40 % - Accent4 4 2 4 2" xfId="7412" xr:uid="{D25BCFAC-4B4A-4CE8-9B05-EEAA0CF489BB}"/>
    <cellStyle name="40 % - Accent4 4 2 4 3" xfId="11666" xr:uid="{484F1AC8-DA06-419A-9A2D-DBDCF9CCB627}"/>
    <cellStyle name="40 % - Accent4 4 2 5" xfId="5305" xr:uid="{1EDD6248-B4F8-4625-8282-73207215B765}"/>
    <cellStyle name="40 % - Accent4 4 2 6" xfId="9522" xr:uid="{15A9AEA9-058C-4407-A9F2-57FC21073785}"/>
    <cellStyle name="40 % - Accent4 4 3" xfId="469" xr:uid="{00000000-0005-0000-0000-0000A6040000}"/>
    <cellStyle name="40 % - Accent4 4 3 2" xfId="2493" xr:uid="{00000000-0005-0000-0000-0000A7040000}"/>
    <cellStyle name="40 % - Accent4 4 3 2 2" xfId="4602" xr:uid="{B50FFFD2-1D66-4182-A79F-1AC300713F20}"/>
    <cellStyle name="40 % - Accent4 4 3 2 2 2" xfId="8818" xr:uid="{A3A41FB2-B20E-4E63-83A5-D8B994EDA426}"/>
    <cellStyle name="40 % - Accent4 4 3 2 2 3" xfId="13072" xr:uid="{D593DAFE-2D66-48A5-B542-B3F98B44AAC1}"/>
    <cellStyle name="40 % - Accent4 4 3 2 3" xfId="6711" xr:uid="{6B2E5EB1-9B9B-492E-B517-B2F7B6305D68}"/>
    <cellStyle name="40 % - Accent4 4 3 2 4" xfId="10965" xr:uid="{25B0E8E6-A7BB-4FD8-BA7E-8EBC925F1957}"/>
    <cellStyle name="40 % - Accent4 4 3 3" xfId="1791" xr:uid="{00000000-0005-0000-0000-0000A8040000}"/>
    <cellStyle name="40 % - Accent4 4 3 3 2" xfId="3900" xr:uid="{0181C6CC-CF13-44B0-A74B-C612B2976F9A}"/>
    <cellStyle name="40 % - Accent4 4 3 3 2 2" xfId="8116" xr:uid="{FA6D5F8A-1B38-4CFC-B2E5-E29FAC926593}"/>
    <cellStyle name="40 % - Accent4 4 3 3 2 3" xfId="12370" xr:uid="{136B0E31-EFCB-426B-BF90-E539D1355E18}"/>
    <cellStyle name="40 % - Accent4 4 3 3 3" xfId="6009" xr:uid="{A249DD85-5D99-4D60-B3E1-CCF1B876F5CF}"/>
    <cellStyle name="40 % - Accent4 4 3 3 4" xfId="10263" xr:uid="{DC4C7B40-591A-4041-A19B-9F87FDB949A2}"/>
    <cellStyle name="40 % - Accent4 4 3 4" xfId="3197" xr:uid="{3D509731-F79E-4E0B-A42D-73EEC31DF2F1}"/>
    <cellStyle name="40 % - Accent4 4 3 4 2" xfId="7413" xr:uid="{DA089C32-57C5-45E2-AD07-C98CED1F3E88}"/>
    <cellStyle name="40 % - Accent4 4 3 4 3" xfId="11667" xr:uid="{AD843FCC-2861-4281-86B0-949C8BE2E74D}"/>
    <cellStyle name="40 % - Accent4 4 3 5" xfId="5306" xr:uid="{F2D1C368-5C59-42F5-A0F2-7958FC601AC7}"/>
    <cellStyle name="40 % - Accent4 4 3 6" xfId="9523" xr:uid="{6CEF4A3B-33F9-4BD5-B253-B109B1956C58}"/>
    <cellStyle name="40 % - Accent4 4 4" xfId="470" xr:uid="{00000000-0005-0000-0000-0000A9040000}"/>
    <cellStyle name="40 % - Accent4 4 4 2" xfId="2494" xr:uid="{00000000-0005-0000-0000-0000AA040000}"/>
    <cellStyle name="40 % - Accent4 4 4 2 2" xfId="4603" xr:uid="{3593BBDB-B7AA-4063-A409-C5E0892FE1C2}"/>
    <cellStyle name="40 % - Accent4 4 4 2 2 2" xfId="8819" xr:uid="{ED2A0239-2F7B-4E22-AA8B-83688307FFB1}"/>
    <cellStyle name="40 % - Accent4 4 4 2 2 3" xfId="13073" xr:uid="{22310E8E-A40B-493C-AFBB-6BDAB296921F}"/>
    <cellStyle name="40 % - Accent4 4 4 2 3" xfId="6712" xr:uid="{AEC1686E-9F16-45B3-BA65-92BDF0BBD81A}"/>
    <cellStyle name="40 % - Accent4 4 4 2 4" xfId="10966" xr:uid="{7EB9C114-0AED-481E-95CA-D65E055CABB4}"/>
    <cellStyle name="40 % - Accent4 4 4 3" xfId="1792" xr:uid="{00000000-0005-0000-0000-0000AB040000}"/>
    <cellStyle name="40 % - Accent4 4 4 3 2" xfId="3901" xr:uid="{429F3A2D-84E3-4A5D-A79E-9D44E8EA06CB}"/>
    <cellStyle name="40 % - Accent4 4 4 3 2 2" xfId="8117" xr:uid="{10C8F75F-543A-47DE-A630-625758E5FC22}"/>
    <cellStyle name="40 % - Accent4 4 4 3 2 3" xfId="12371" xr:uid="{89009106-D952-43BB-AD64-6F09EDF18126}"/>
    <cellStyle name="40 % - Accent4 4 4 3 3" xfId="6010" xr:uid="{312B9E18-F54B-4D94-8AE4-EF219B635DBE}"/>
    <cellStyle name="40 % - Accent4 4 4 3 4" xfId="10264" xr:uid="{42DE2F81-62FE-47FC-897E-8CB977E6150E}"/>
    <cellStyle name="40 % - Accent4 4 4 4" xfId="3198" xr:uid="{1C906DBB-7754-45B4-8BF5-E163D5EFD3D4}"/>
    <cellStyle name="40 % - Accent4 4 4 4 2" xfId="7414" xr:uid="{C09ECD10-891B-434D-A748-F96A365F443D}"/>
    <cellStyle name="40 % - Accent4 4 4 4 3" xfId="11668" xr:uid="{D4D66C4A-0439-42FA-91A6-B9D83FEAF70B}"/>
    <cellStyle name="40 % - Accent4 4 4 5" xfId="5307" xr:uid="{116CB050-33FC-4648-A220-F63236378843}"/>
    <cellStyle name="40 % - Accent4 4 4 6" xfId="9524" xr:uid="{2C6CF97D-247B-4570-B22F-11D063F901E1}"/>
    <cellStyle name="40 % - Accent4 4 5" xfId="471" xr:uid="{00000000-0005-0000-0000-0000AC040000}"/>
    <cellStyle name="40 % - Accent4 4 5 2" xfId="2495" xr:uid="{00000000-0005-0000-0000-0000AD040000}"/>
    <cellStyle name="40 % - Accent4 4 5 2 2" xfId="4604" xr:uid="{1192B427-2A36-47D9-A585-FD4A5D4B0C33}"/>
    <cellStyle name="40 % - Accent4 4 5 2 2 2" xfId="8820" xr:uid="{8AF37BB9-9281-4A20-81BD-C4DAB2237925}"/>
    <cellStyle name="40 % - Accent4 4 5 2 2 3" xfId="13074" xr:uid="{854B684B-6F00-4DA1-806D-C584ADABA855}"/>
    <cellStyle name="40 % - Accent4 4 5 2 3" xfId="6713" xr:uid="{7B64CB5A-4C73-462B-9B98-6745BA6638AA}"/>
    <cellStyle name="40 % - Accent4 4 5 2 4" xfId="10967" xr:uid="{87F0B597-A421-4231-B715-ED7E7501EF7C}"/>
    <cellStyle name="40 % - Accent4 4 5 3" xfId="1793" xr:uid="{00000000-0005-0000-0000-0000AE040000}"/>
    <cellStyle name="40 % - Accent4 4 5 3 2" xfId="3902" xr:uid="{822225AD-A661-4DF9-93E1-F062FDE924F0}"/>
    <cellStyle name="40 % - Accent4 4 5 3 2 2" xfId="8118" xr:uid="{8B312D2F-94FC-4831-89F3-5A052AF0EFA5}"/>
    <cellStyle name="40 % - Accent4 4 5 3 2 3" xfId="12372" xr:uid="{607649FF-CF89-41A7-8632-7656E080C32C}"/>
    <cellStyle name="40 % - Accent4 4 5 3 3" xfId="6011" xr:uid="{A4557B56-4E72-40A0-804E-833B0E49EB3A}"/>
    <cellStyle name="40 % - Accent4 4 5 3 4" xfId="10265" xr:uid="{0BA87CB8-AF7A-46B4-BBAB-FB10218630EB}"/>
    <cellStyle name="40 % - Accent4 4 5 4" xfId="3199" xr:uid="{628040C6-5720-4654-8D45-DF9BDD3B5D2A}"/>
    <cellStyle name="40 % - Accent4 4 5 4 2" xfId="7415" xr:uid="{F7026A59-8E14-42DF-801B-0988D4044A62}"/>
    <cellStyle name="40 % - Accent4 4 5 4 3" xfId="11669" xr:uid="{01D4B404-B533-41D8-B804-5AA60E670A34}"/>
    <cellStyle name="40 % - Accent4 4 5 5" xfId="5308" xr:uid="{AC0616B7-8D8D-43A1-B0C4-67216EFB6FC3}"/>
    <cellStyle name="40 % - Accent4 4 5 6" xfId="9525" xr:uid="{D1A98077-5BBE-40B3-9ED7-79DD7E233494}"/>
    <cellStyle name="40 % - Accent4 4 6" xfId="472" xr:uid="{00000000-0005-0000-0000-0000AF040000}"/>
    <cellStyle name="40 % - Accent4 4 6 2" xfId="2496" xr:uid="{00000000-0005-0000-0000-0000B0040000}"/>
    <cellStyle name="40 % - Accent4 4 6 2 2" xfId="4605" xr:uid="{9DADEB75-CE52-49F5-9A13-69E77A832993}"/>
    <cellStyle name="40 % - Accent4 4 6 2 2 2" xfId="8821" xr:uid="{41EA7ED7-A26E-4C67-9DC0-E53E5D96815E}"/>
    <cellStyle name="40 % - Accent4 4 6 2 2 3" xfId="13075" xr:uid="{3636EB47-935A-4C25-8B7C-1B345E7179A6}"/>
    <cellStyle name="40 % - Accent4 4 6 2 3" xfId="6714" xr:uid="{76FFA8F3-FEEA-4803-B24A-9E3F74084847}"/>
    <cellStyle name="40 % - Accent4 4 6 2 4" xfId="10968" xr:uid="{3E6A6DCD-7BD7-44D2-9966-1881FA1EC0E0}"/>
    <cellStyle name="40 % - Accent4 4 6 3" xfId="1794" xr:uid="{00000000-0005-0000-0000-0000B1040000}"/>
    <cellStyle name="40 % - Accent4 4 6 3 2" xfId="3903" xr:uid="{EE78D8A4-5BA3-4A31-ADFD-F89C844C3B9D}"/>
    <cellStyle name="40 % - Accent4 4 6 3 2 2" xfId="8119" xr:uid="{F6E68861-7C9C-4F37-AAFB-DEAF808ED00E}"/>
    <cellStyle name="40 % - Accent4 4 6 3 2 3" xfId="12373" xr:uid="{FD45C240-DAEB-4EF9-89E4-901614E1AFEA}"/>
    <cellStyle name="40 % - Accent4 4 6 3 3" xfId="6012" xr:uid="{98CB28A8-3DA3-4999-8674-0301C2ADCAFC}"/>
    <cellStyle name="40 % - Accent4 4 6 3 4" xfId="10266" xr:uid="{2B7711E1-986A-4A80-973C-E450FA564E4A}"/>
    <cellStyle name="40 % - Accent4 4 6 4" xfId="3200" xr:uid="{3C92FED7-A85F-4705-9802-94055B47F8B0}"/>
    <cellStyle name="40 % - Accent4 4 6 4 2" xfId="7416" xr:uid="{455464AA-B822-4B92-A64E-63816C9934A5}"/>
    <cellStyle name="40 % - Accent4 4 6 4 3" xfId="11670" xr:uid="{AD7EEFED-DF18-4353-B6F4-48A1604A9F62}"/>
    <cellStyle name="40 % - Accent4 4 6 5" xfId="5309" xr:uid="{F1A3CB05-04AE-4D04-B894-49A060009508}"/>
    <cellStyle name="40 % - Accent4 4 6 6" xfId="9526" xr:uid="{DA6AE15B-CD64-4E19-82C0-19C4DA470B73}"/>
    <cellStyle name="40 % - Accent4 4 7" xfId="2491" xr:uid="{00000000-0005-0000-0000-0000B2040000}"/>
    <cellStyle name="40 % - Accent4 4 7 2" xfId="4600" xr:uid="{9F4F5CDC-63AE-4FF0-B4BD-B6F2C35D8990}"/>
    <cellStyle name="40 % - Accent4 4 7 2 2" xfId="8816" xr:uid="{DD4B5DA4-2261-4D05-A9A2-911A18338CC3}"/>
    <cellStyle name="40 % - Accent4 4 7 2 3" xfId="13070" xr:uid="{3553B498-C1F3-4375-B15D-5219A016A3DE}"/>
    <cellStyle name="40 % - Accent4 4 7 3" xfId="6709" xr:uid="{1FDB76A5-C7E0-4653-973A-4B8EF8090DB8}"/>
    <cellStyle name="40 % - Accent4 4 7 4" xfId="10963" xr:uid="{E0A59217-0F72-4FC7-9E7F-59B9B94E51A0}"/>
    <cellStyle name="40 % - Accent4 4 8" xfId="1789" xr:uid="{00000000-0005-0000-0000-0000B3040000}"/>
    <cellStyle name="40 % - Accent4 4 8 2" xfId="3898" xr:uid="{A68C2510-620F-4E62-BD84-D359DC9BD453}"/>
    <cellStyle name="40 % - Accent4 4 8 2 2" xfId="8114" xr:uid="{0FB24DC6-E536-421A-9536-6935008176C0}"/>
    <cellStyle name="40 % - Accent4 4 8 2 3" xfId="12368" xr:uid="{3E44A5BC-186F-44E0-AE3F-BC46C762F245}"/>
    <cellStyle name="40 % - Accent4 4 8 3" xfId="6007" xr:uid="{B4C2268A-C783-4769-9F7D-FB2237363AE1}"/>
    <cellStyle name="40 % - Accent4 4 8 4" xfId="10261" xr:uid="{33F6E378-53B5-46DC-B000-4ED91738E826}"/>
    <cellStyle name="40 % - Accent4 4 9" xfId="3195" xr:uid="{75796A4A-48D3-4A33-B702-82E2A149BD96}"/>
    <cellStyle name="40 % - Accent4 4 9 2" xfId="7411" xr:uid="{69036270-1897-464A-B7CE-AD939E121017}"/>
    <cellStyle name="40 % - Accent4 4 9 3" xfId="11665" xr:uid="{5735ABBF-FA08-43FB-932E-36C6E344F45B}"/>
    <cellStyle name="40 % - Accent4 4_20180507-BPEMS tableau de suivi ETP AVRIL test V2" xfId="473" xr:uid="{00000000-0005-0000-0000-0000B4040000}"/>
    <cellStyle name="40 % - Accent4 5" xfId="474" xr:uid="{00000000-0005-0000-0000-0000B5040000}"/>
    <cellStyle name="40 % - Accent4 6" xfId="475" xr:uid="{00000000-0005-0000-0000-0000B6040000}"/>
    <cellStyle name="40 % - Accent4 6 2" xfId="2497" xr:uid="{00000000-0005-0000-0000-0000B7040000}"/>
    <cellStyle name="40 % - Accent4 6 2 2" xfId="4606" xr:uid="{35E03875-B5B1-476D-B054-785F7F69A20B}"/>
    <cellStyle name="40 % - Accent4 6 2 2 2" xfId="8822" xr:uid="{CCD7FC1F-2945-4D39-8B3C-B05C95A8B2D3}"/>
    <cellStyle name="40 % - Accent4 6 2 2 3" xfId="13076" xr:uid="{50EA800A-92F3-47A7-9450-40D4F74E7607}"/>
    <cellStyle name="40 % - Accent4 6 2 3" xfId="6715" xr:uid="{1CA13828-4B8F-4B5A-A36F-2614E4930DFC}"/>
    <cellStyle name="40 % - Accent4 6 2 4" xfId="10969" xr:uid="{C6738988-4F4C-403F-AE34-3B92FCE179CD}"/>
    <cellStyle name="40 % - Accent4 6 3" xfId="1795" xr:uid="{00000000-0005-0000-0000-0000B8040000}"/>
    <cellStyle name="40 % - Accent4 6 3 2" xfId="3904" xr:uid="{650315F0-2CC1-4E4C-AD36-5154EBB12754}"/>
    <cellStyle name="40 % - Accent4 6 3 2 2" xfId="8120" xr:uid="{25328168-5C0C-4D12-B3E0-FFD23D9F7B86}"/>
    <cellStyle name="40 % - Accent4 6 3 2 3" xfId="12374" xr:uid="{69DC3FD7-5251-4CEB-BC0D-2AFD26575C20}"/>
    <cellStyle name="40 % - Accent4 6 3 3" xfId="6013" xr:uid="{D6F11300-B3D3-4B7D-94CF-AE65EA92B705}"/>
    <cellStyle name="40 % - Accent4 6 3 4" xfId="10267" xr:uid="{A6772D90-689E-4127-87E8-7BE77706DAA4}"/>
    <cellStyle name="40 % - Accent4 6 4" xfId="3201" xr:uid="{F3207080-1564-4EAA-82C7-0D4E5C08E800}"/>
    <cellStyle name="40 % - Accent4 6 4 2" xfId="7417" xr:uid="{8A62ACAB-1C7B-4F6C-A395-A9292BE399EB}"/>
    <cellStyle name="40 % - Accent4 6 4 3" xfId="11671" xr:uid="{A3C1F2E2-B9EC-4655-A94C-8B28FF8FE3D3}"/>
    <cellStyle name="40 % - Accent4 6 5" xfId="5310" xr:uid="{B6146324-6C17-4C70-9B48-588B6BE8C9EA}"/>
    <cellStyle name="40 % - Accent4 6 6" xfId="9527" xr:uid="{FEFC7BEB-DB6B-42BD-85C0-D79203D90D9C}"/>
    <cellStyle name="40 % - Accent4 7" xfId="476" xr:uid="{00000000-0005-0000-0000-0000B9040000}"/>
    <cellStyle name="40 % - Accent4 7 2" xfId="2498" xr:uid="{00000000-0005-0000-0000-0000BA040000}"/>
    <cellStyle name="40 % - Accent4 7 2 2" xfId="4607" xr:uid="{75262291-4A84-4E01-AFEB-9F003968CD6C}"/>
    <cellStyle name="40 % - Accent4 7 2 2 2" xfId="8823" xr:uid="{2C9C9D0B-AA8E-452B-8B55-6208AFFCFFAD}"/>
    <cellStyle name="40 % - Accent4 7 2 2 3" xfId="13077" xr:uid="{2E8A82EB-D868-4316-ACF4-03DF19D96DA9}"/>
    <cellStyle name="40 % - Accent4 7 2 3" xfId="6716" xr:uid="{7FC80DD8-F7C5-4382-A6BA-725C70BF58EF}"/>
    <cellStyle name="40 % - Accent4 7 2 4" xfId="10970" xr:uid="{E9A6E18B-AC60-4298-A226-02ACC91809D3}"/>
    <cellStyle name="40 % - Accent4 7 3" xfId="1796" xr:uid="{00000000-0005-0000-0000-0000BB040000}"/>
    <cellStyle name="40 % - Accent4 7 3 2" xfId="3905" xr:uid="{C59211E9-4939-4501-B608-607101C7210B}"/>
    <cellStyle name="40 % - Accent4 7 3 2 2" xfId="8121" xr:uid="{9F8D84D6-3625-47B7-BED3-8E6B205067D5}"/>
    <cellStyle name="40 % - Accent4 7 3 2 3" xfId="12375" xr:uid="{DC4C71BE-6D39-420B-93A9-99787124FC4D}"/>
    <cellStyle name="40 % - Accent4 7 3 3" xfId="6014" xr:uid="{F0B29B23-91E1-4C8B-BA71-311947D4E17E}"/>
    <cellStyle name="40 % - Accent4 7 3 4" xfId="10268" xr:uid="{672DD2BA-BF1A-4FBF-A50B-B90EAE6A71A0}"/>
    <cellStyle name="40 % - Accent4 7 4" xfId="3202" xr:uid="{8B4F76AD-BC00-427C-82EF-81FD9EFB0652}"/>
    <cellStyle name="40 % - Accent4 7 4 2" xfId="7418" xr:uid="{9A574A58-F4A6-4CFF-9062-AE51D3D37AE6}"/>
    <cellStyle name="40 % - Accent4 7 4 3" xfId="11672" xr:uid="{3D7114FB-64C7-4D27-A0FB-336A93253F72}"/>
    <cellStyle name="40 % - Accent4 7 5" xfId="5311" xr:uid="{6E1F8D68-0048-4FDA-80DA-2D4645F84210}"/>
    <cellStyle name="40 % - Accent4 7 6" xfId="9528" xr:uid="{B9B06938-2CCB-497E-87AB-F9F1E849B0CD}"/>
    <cellStyle name="40 % - Accent4 8" xfId="477" xr:uid="{00000000-0005-0000-0000-0000BC040000}"/>
    <cellStyle name="40 % - Accent4 8 2" xfId="2499" xr:uid="{00000000-0005-0000-0000-0000BD040000}"/>
    <cellStyle name="40 % - Accent4 8 2 2" xfId="4608" xr:uid="{CEDAA793-FFC6-48DF-A43D-0E9FDA39B6E5}"/>
    <cellStyle name="40 % - Accent4 8 2 2 2" xfId="8824" xr:uid="{B9EDFE53-7C0C-444A-865A-B954021BE862}"/>
    <cellStyle name="40 % - Accent4 8 2 2 3" xfId="13078" xr:uid="{ECD2F245-FB27-47F5-9CA9-ECF92FCFCB63}"/>
    <cellStyle name="40 % - Accent4 8 2 3" xfId="6717" xr:uid="{4F837807-E2C7-474E-9578-F60451B95A1A}"/>
    <cellStyle name="40 % - Accent4 8 2 4" xfId="10971" xr:uid="{D8249947-BED3-48BE-AF82-A86E65761297}"/>
    <cellStyle name="40 % - Accent4 8 3" xfId="1797" xr:uid="{00000000-0005-0000-0000-0000BE040000}"/>
    <cellStyle name="40 % - Accent4 8 3 2" xfId="3906" xr:uid="{70D0F122-BB6B-4E7A-8769-C09BC5A67285}"/>
    <cellStyle name="40 % - Accent4 8 3 2 2" xfId="8122" xr:uid="{AC1073A3-A786-473E-B8A5-D81AEE96D3BC}"/>
    <cellStyle name="40 % - Accent4 8 3 2 3" xfId="12376" xr:uid="{2319B8F4-0657-4EFD-9AE4-9776EFA97DCF}"/>
    <cellStyle name="40 % - Accent4 8 3 3" xfId="6015" xr:uid="{721E156E-9361-42F2-8533-1D24EBF9A173}"/>
    <cellStyle name="40 % - Accent4 8 3 4" xfId="10269" xr:uid="{F6B576D8-18EA-4F57-883E-DE020CD7DE23}"/>
    <cellStyle name="40 % - Accent4 8 4" xfId="3203" xr:uid="{24AE1542-7A5E-49F0-8BCF-4157BB382976}"/>
    <cellStyle name="40 % - Accent4 8 4 2" xfId="7419" xr:uid="{6795FE96-52C2-423D-A933-0EDBB506EF61}"/>
    <cellStyle name="40 % - Accent4 8 4 3" xfId="11673" xr:uid="{AE8ADD77-64D4-4B3A-B445-3DDA3CB0E600}"/>
    <cellStyle name="40 % - Accent4 8 5" xfId="5312" xr:uid="{5822BFB3-87C2-4345-8FBF-7762EC61C405}"/>
    <cellStyle name="40 % - Accent4 8 6" xfId="9529" xr:uid="{942AEC9D-FDA8-42B1-A64C-352BB52F37DB}"/>
    <cellStyle name="40 % - Accent4 9" xfId="478" xr:uid="{00000000-0005-0000-0000-0000BF040000}"/>
    <cellStyle name="40 % - Accent4 9 2" xfId="2500" xr:uid="{00000000-0005-0000-0000-0000C0040000}"/>
    <cellStyle name="40 % - Accent4 9 2 2" xfId="4609" xr:uid="{01EED2BF-649E-4788-A262-63746E567514}"/>
    <cellStyle name="40 % - Accent4 9 2 2 2" xfId="8825" xr:uid="{3835C192-7A8C-4979-B928-7C4F4CC738F2}"/>
    <cellStyle name="40 % - Accent4 9 2 2 3" xfId="13079" xr:uid="{2276C25D-AF85-427E-B0F0-38BAD692723D}"/>
    <cellStyle name="40 % - Accent4 9 2 3" xfId="6718" xr:uid="{59029A1A-1C59-4720-90D2-580A46EF61BE}"/>
    <cellStyle name="40 % - Accent4 9 2 4" xfId="10972" xr:uid="{17E555B2-3339-4E6D-AA7A-ED8037CE1DE8}"/>
    <cellStyle name="40 % - Accent4 9 3" xfId="1798" xr:uid="{00000000-0005-0000-0000-0000C1040000}"/>
    <cellStyle name="40 % - Accent4 9 3 2" xfId="3907" xr:uid="{D25F141A-C1D6-4BC6-9FC3-F7560BCDF7A9}"/>
    <cellStyle name="40 % - Accent4 9 3 2 2" xfId="8123" xr:uid="{EDEA6AFA-C840-4C5A-89DD-9AB9358DE605}"/>
    <cellStyle name="40 % - Accent4 9 3 2 3" xfId="12377" xr:uid="{F52CF884-73CC-47D2-8FB9-1038AFB80F7C}"/>
    <cellStyle name="40 % - Accent4 9 3 3" xfId="6016" xr:uid="{6C3C3129-A3A5-4C79-8B8E-42558111B17B}"/>
    <cellStyle name="40 % - Accent4 9 3 4" xfId="10270" xr:uid="{214498AB-CEAA-43F9-A248-F0C5BB644916}"/>
    <cellStyle name="40 % - Accent4 9 4" xfId="3204" xr:uid="{81F3F739-CBC4-4CC9-A482-F7250F7E5096}"/>
    <cellStyle name="40 % - Accent4 9 4 2" xfId="7420" xr:uid="{6818EE79-6C5B-4871-8F8C-C5DF12789A2E}"/>
    <cellStyle name="40 % - Accent4 9 4 3" xfId="11674" xr:uid="{6C0DFC37-AB17-41C7-A444-18F95FEF109A}"/>
    <cellStyle name="40 % - Accent4 9 5" xfId="5313" xr:uid="{565797D5-0170-45B0-A11A-E1EF08596A81}"/>
    <cellStyle name="40 % - Accent4 9 6" xfId="9530" xr:uid="{AE0B9299-1F58-4D04-BF1C-C8B24CE693D1}"/>
    <cellStyle name="40 % - Accent5 10" xfId="479" xr:uid="{00000000-0005-0000-0000-0000C2040000}"/>
    <cellStyle name="40 % - Accent5 10 2" xfId="2501" xr:uid="{00000000-0005-0000-0000-0000C3040000}"/>
    <cellStyle name="40 % - Accent5 10 2 2" xfId="4610" xr:uid="{54ABA483-12B6-4268-BDCE-4AC58222A878}"/>
    <cellStyle name="40 % - Accent5 10 2 2 2" xfId="8826" xr:uid="{470E8A7C-942A-4CE8-87B2-F23C1F755883}"/>
    <cellStyle name="40 % - Accent5 10 2 2 3" xfId="13080" xr:uid="{5EB56873-BD79-4443-BBDE-7DB7B23F89DB}"/>
    <cellStyle name="40 % - Accent5 10 2 3" xfId="6719" xr:uid="{4E6BF958-9656-4176-9DC1-F7233DDC7316}"/>
    <cellStyle name="40 % - Accent5 10 2 4" xfId="10973" xr:uid="{F2CD743C-E883-477D-99A7-D54DA8BC8AA8}"/>
    <cellStyle name="40 % - Accent5 10 3" xfId="1799" xr:uid="{00000000-0005-0000-0000-0000C4040000}"/>
    <cellStyle name="40 % - Accent5 10 3 2" xfId="3908" xr:uid="{1312D1A7-579B-4885-9E94-D1307A98DC6D}"/>
    <cellStyle name="40 % - Accent5 10 3 2 2" xfId="8124" xr:uid="{4D7582D0-2217-43EB-9E41-2DB61C5B2E00}"/>
    <cellStyle name="40 % - Accent5 10 3 2 3" xfId="12378" xr:uid="{668A446B-0080-492B-9861-0A65E4C42E14}"/>
    <cellStyle name="40 % - Accent5 10 3 3" xfId="6017" xr:uid="{201B0B3E-1ED4-4CA7-9B86-9E00A3C99203}"/>
    <cellStyle name="40 % - Accent5 10 3 4" xfId="10271" xr:uid="{B368ECA4-B247-4431-8DA0-F53653778A56}"/>
    <cellStyle name="40 % - Accent5 10 4" xfId="3205" xr:uid="{12DE031A-3F69-4A6A-906E-33D88BB69BFC}"/>
    <cellStyle name="40 % - Accent5 10 4 2" xfId="7421" xr:uid="{6F5679F5-89BA-4A81-BF20-D4342643DB81}"/>
    <cellStyle name="40 % - Accent5 10 4 3" xfId="11675" xr:uid="{AE578FB0-86D3-4DA6-8457-5ECB8497C1F2}"/>
    <cellStyle name="40 % - Accent5 10 5" xfId="5314" xr:uid="{28FF1D2C-2072-4171-A391-E6E922E48826}"/>
    <cellStyle name="40 % - Accent5 10 6" xfId="9531" xr:uid="{DBD03C04-291C-450B-B8A2-CCCFE99E56E0}"/>
    <cellStyle name="40 % - Accent5 11" xfId="480" xr:uid="{00000000-0005-0000-0000-0000C5040000}"/>
    <cellStyle name="40 % - Accent5 11 2" xfId="2502" xr:uid="{00000000-0005-0000-0000-0000C6040000}"/>
    <cellStyle name="40 % - Accent5 11 2 2" xfId="4611" xr:uid="{AF05CCD5-298F-44ED-B61B-CC3AFE29F9E9}"/>
    <cellStyle name="40 % - Accent5 11 2 2 2" xfId="8827" xr:uid="{1B7ED4F3-4BC1-43EB-854F-75EAA86D8A7F}"/>
    <cellStyle name="40 % - Accent5 11 2 2 3" xfId="13081" xr:uid="{8539C5C1-653B-431F-8374-2E735C6550DE}"/>
    <cellStyle name="40 % - Accent5 11 2 3" xfId="6720" xr:uid="{FEDF03D8-4728-410B-AA19-09DB71EE9973}"/>
    <cellStyle name="40 % - Accent5 11 2 4" xfId="10974" xr:uid="{BE32F0EC-813A-4DC7-9479-2CCF90036CD0}"/>
    <cellStyle name="40 % - Accent5 11 3" xfId="1800" xr:uid="{00000000-0005-0000-0000-0000C7040000}"/>
    <cellStyle name="40 % - Accent5 11 3 2" xfId="3909" xr:uid="{FC04A136-5703-46AC-B91F-B4146DCBA4A7}"/>
    <cellStyle name="40 % - Accent5 11 3 2 2" xfId="8125" xr:uid="{65C85584-40FD-4E9D-A064-A4515741974A}"/>
    <cellStyle name="40 % - Accent5 11 3 2 3" xfId="12379" xr:uid="{3CF56576-7073-41F7-AD8B-7F986CF0918B}"/>
    <cellStyle name="40 % - Accent5 11 3 3" xfId="6018" xr:uid="{8EBDC0A1-6093-4747-95F5-945100EC222F}"/>
    <cellStyle name="40 % - Accent5 11 3 4" xfId="10272" xr:uid="{CB900FFA-3D8C-4564-A0C6-A2435D2AAB43}"/>
    <cellStyle name="40 % - Accent5 11 4" xfId="3206" xr:uid="{96F7A14E-BBD4-49DD-915A-7518EB47D4A1}"/>
    <cellStyle name="40 % - Accent5 11 4 2" xfId="7422" xr:uid="{A052438B-DC17-4208-96C4-C3166DEF6945}"/>
    <cellStyle name="40 % - Accent5 11 4 3" xfId="11676" xr:uid="{ABB15C99-4946-42D5-BC96-4054D6133533}"/>
    <cellStyle name="40 % - Accent5 11 5" xfId="5315" xr:uid="{6DB5BAB3-26D9-43EC-818C-C0ACE315C55A}"/>
    <cellStyle name="40 % - Accent5 11 6" xfId="9532" xr:uid="{76B4CF06-F115-4559-AE67-3FC804AF5E78}"/>
    <cellStyle name="40 % - Accent5 12" xfId="481" xr:uid="{00000000-0005-0000-0000-0000C8040000}"/>
    <cellStyle name="40 % - Accent5 2" xfId="482" xr:uid="{00000000-0005-0000-0000-0000C9040000}"/>
    <cellStyle name="40 % - Accent5 2 10" xfId="483" xr:uid="{00000000-0005-0000-0000-0000CA040000}"/>
    <cellStyle name="40 % - Accent5 2 10 2" xfId="2503" xr:uid="{00000000-0005-0000-0000-0000CB040000}"/>
    <cellStyle name="40 % - Accent5 2 10 2 2" xfId="4612" xr:uid="{64119829-993C-4555-BCEF-EC6591320F93}"/>
    <cellStyle name="40 % - Accent5 2 10 2 2 2" xfId="8828" xr:uid="{03FC9ED6-54BA-4420-8DEF-E55DC6E7E010}"/>
    <cellStyle name="40 % - Accent5 2 10 2 2 3" xfId="13082" xr:uid="{C937649A-C344-41FF-BD02-16AD5B6BFF35}"/>
    <cellStyle name="40 % - Accent5 2 10 2 3" xfId="6721" xr:uid="{B497949E-9F29-43AA-BCD6-877B3A8F8D81}"/>
    <cellStyle name="40 % - Accent5 2 10 2 4" xfId="10975" xr:uid="{D121AF72-DB2D-4C5F-A538-EA2B48C239C4}"/>
    <cellStyle name="40 % - Accent5 2 10 3" xfId="1801" xr:uid="{00000000-0005-0000-0000-0000CC040000}"/>
    <cellStyle name="40 % - Accent5 2 10 3 2" xfId="3910" xr:uid="{76A6A981-99B5-4824-9BD4-694ED56D7909}"/>
    <cellStyle name="40 % - Accent5 2 10 3 2 2" xfId="8126" xr:uid="{FE0AB83E-85C7-47E8-B3C4-98A3EA029235}"/>
    <cellStyle name="40 % - Accent5 2 10 3 2 3" xfId="12380" xr:uid="{DC5431B9-06C7-47F7-A650-4249C4D20C8E}"/>
    <cellStyle name="40 % - Accent5 2 10 3 3" xfId="6019" xr:uid="{D9CC3FB3-8B46-41F4-B26A-853658E5A41E}"/>
    <cellStyle name="40 % - Accent5 2 10 3 4" xfId="10273" xr:uid="{72FE599D-6210-4D48-B035-045F060AF08B}"/>
    <cellStyle name="40 % - Accent5 2 10 4" xfId="3207" xr:uid="{64B75D61-0659-4727-B313-7A89FD08EFB5}"/>
    <cellStyle name="40 % - Accent5 2 10 4 2" xfId="7423" xr:uid="{EACF1502-B709-4EB2-8473-5DE54D8F31A1}"/>
    <cellStyle name="40 % - Accent5 2 10 4 3" xfId="11677" xr:uid="{216F93B7-0931-45E5-A37C-865887500CA2}"/>
    <cellStyle name="40 % - Accent5 2 10 5" xfId="5316" xr:uid="{3460087A-4BB2-4A74-B5A7-DF1BDDED8328}"/>
    <cellStyle name="40 % - Accent5 2 10 6" xfId="9533" xr:uid="{7C4A1F0D-A017-4198-9C0D-CB32FA60EA06}"/>
    <cellStyle name="40 % - Accent5 2 11" xfId="484" xr:uid="{00000000-0005-0000-0000-0000CD040000}"/>
    <cellStyle name="40 % - Accent5 2 11 2" xfId="2504" xr:uid="{00000000-0005-0000-0000-0000CE040000}"/>
    <cellStyle name="40 % - Accent5 2 11 2 2" xfId="4613" xr:uid="{7B535453-16A1-4555-A31D-018F5EF4F739}"/>
    <cellStyle name="40 % - Accent5 2 11 2 2 2" xfId="8829" xr:uid="{A186C921-FFC9-42BB-93DA-4AA345E52D9B}"/>
    <cellStyle name="40 % - Accent5 2 11 2 2 3" xfId="13083" xr:uid="{4BB49D55-4194-4209-88D2-D3192AB13BE9}"/>
    <cellStyle name="40 % - Accent5 2 11 2 3" xfId="6722" xr:uid="{1DB9AB1C-FA9D-4739-9D6D-194BDB34DA66}"/>
    <cellStyle name="40 % - Accent5 2 11 2 4" xfId="10976" xr:uid="{8E12EBCF-583F-4BF5-BCA3-5AFD9133E6F7}"/>
    <cellStyle name="40 % - Accent5 2 11 3" xfId="1802" xr:uid="{00000000-0005-0000-0000-0000CF040000}"/>
    <cellStyle name="40 % - Accent5 2 11 3 2" xfId="3911" xr:uid="{608D09C8-4946-4019-ABE0-D8F5C0F28EB4}"/>
    <cellStyle name="40 % - Accent5 2 11 3 2 2" xfId="8127" xr:uid="{401967FD-4792-4E4C-BB1F-1ADE3582282B}"/>
    <cellStyle name="40 % - Accent5 2 11 3 2 3" xfId="12381" xr:uid="{343D7598-922A-494B-8C23-EDEAE1186139}"/>
    <cellStyle name="40 % - Accent5 2 11 3 3" xfId="6020" xr:uid="{072DD6B5-2528-4ECA-82E2-F7508790DE20}"/>
    <cellStyle name="40 % - Accent5 2 11 3 4" xfId="10274" xr:uid="{514EA76E-170A-4168-9803-2C4DACCA6BA6}"/>
    <cellStyle name="40 % - Accent5 2 11 4" xfId="3208" xr:uid="{C67F14E2-B12D-4FC0-BBF4-2AAE65AF7609}"/>
    <cellStyle name="40 % - Accent5 2 11 4 2" xfId="7424" xr:uid="{073A46BC-C368-413C-8CCD-1DD6DE72BE5E}"/>
    <cellStyle name="40 % - Accent5 2 11 4 3" xfId="11678" xr:uid="{8CF96871-8B4D-4AED-BC7C-64F56EB08AE9}"/>
    <cellStyle name="40 % - Accent5 2 11 5" xfId="5317" xr:uid="{37BC935D-87F8-40A9-9D44-64CA7E72347A}"/>
    <cellStyle name="40 % - Accent5 2 11 6" xfId="9534" xr:uid="{852B91FA-70FC-4C11-A451-A70B3D4C2617}"/>
    <cellStyle name="40 % - Accent5 2 12" xfId="485" xr:uid="{00000000-0005-0000-0000-0000D0040000}"/>
    <cellStyle name="40 % - Accent5 2 13" xfId="486" xr:uid="{00000000-0005-0000-0000-0000D1040000}"/>
    <cellStyle name="40 % - Accent5 2 2" xfId="487" xr:uid="{00000000-0005-0000-0000-0000D2040000}"/>
    <cellStyle name="40 % - Accent5 2 2 10" xfId="5318" xr:uid="{AA014037-EFE9-401F-B27A-6FEE6F4C72D4}"/>
    <cellStyle name="40 % - Accent5 2 2 11" xfId="9535" xr:uid="{019CA351-EFEC-4CBF-8071-4E5719B3D994}"/>
    <cellStyle name="40 % - Accent5 2 2 2" xfId="488" xr:uid="{00000000-0005-0000-0000-0000D3040000}"/>
    <cellStyle name="40 % - Accent5 2 2 2 2" xfId="2506" xr:uid="{00000000-0005-0000-0000-0000D4040000}"/>
    <cellStyle name="40 % - Accent5 2 2 2 2 2" xfId="4615" xr:uid="{93B9C21E-B824-475F-AA55-64AD51771659}"/>
    <cellStyle name="40 % - Accent5 2 2 2 2 2 2" xfId="8831" xr:uid="{8AE2D278-CD67-46C3-8009-93C0716B02F3}"/>
    <cellStyle name="40 % - Accent5 2 2 2 2 2 3" xfId="13085" xr:uid="{BECA65E3-68F7-470A-ADC2-65082EB9AE9B}"/>
    <cellStyle name="40 % - Accent5 2 2 2 2 3" xfId="6724" xr:uid="{804CB442-CDA6-4673-AA36-D34051E6762B}"/>
    <cellStyle name="40 % - Accent5 2 2 2 2 4" xfId="10978" xr:uid="{EA1CA5E8-6B7A-4754-B203-4B69E6C16978}"/>
    <cellStyle name="40 % - Accent5 2 2 2 3" xfId="1804" xr:uid="{00000000-0005-0000-0000-0000D5040000}"/>
    <cellStyle name="40 % - Accent5 2 2 2 3 2" xfId="3913" xr:uid="{60E40148-17CB-419A-8211-297C67F7F07F}"/>
    <cellStyle name="40 % - Accent5 2 2 2 3 2 2" xfId="8129" xr:uid="{6126D262-A53F-4349-9FA5-6BD379B06171}"/>
    <cellStyle name="40 % - Accent5 2 2 2 3 2 3" xfId="12383" xr:uid="{B745A91F-39BE-46B1-BAB4-D409DA59C185}"/>
    <cellStyle name="40 % - Accent5 2 2 2 3 3" xfId="6022" xr:uid="{47B53618-C104-4677-9313-6E5ED5D46626}"/>
    <cellStyle name="40 % - Accent5 2 2 2 3 4" xfId="10276" xr:uid="{CF37DA95-C8E4-42C3-B3B9-FA8268DAB1AB}"/>
    <cellStyle name="40 % - Accent5 2 2 2 4" xfId="3210" xr:uid="{0EF7EB56-6B01-402E-BD14-9ACE61A66AA6}"/>
    <cellStyle name="40 % - Accent5 2 2 2 4 2" xfId="7426" xr:uid="{D976B60F-B7AD-45F7-99F2-B0DA41714DC0}"/>
    <cellStyle name="40 % - Accent5 2 2 2 4 3" xfId="11680" xr:uid="{CB792C20-00F0-4A45-8041-21AC850A1953}"/>
    <cellStyle name="40 % - Accent5 2 2 2 5" xfId="5319" xr:uid="{ECB8407E-7A73-4333-85A2-3FD3CA58A42F}"/>
    <cellStyle name="40 % - Accent5 2 2 2 6" xfId="9536" xr:uid="{3EDB0F58-0EBF-40CA-82D2-691DF267F051}"/>
    <cellStyle name="40 % - Accent5 2 2 3" xfId="489" xr:uid="{00000000-0005-0000-0000-0000D6040000}"/>
    <cellStyle name="40 % - Accent5 2 2 3 2" xfId="2507" xr:uid="{00000000-0005-0000-0000-0000D7040000}"/>
    <cellStyle name="40 % - Accent5 2 2 3 2 2" xfId="4616" xr:uid="{02F0F62E-EC35-4BC1-914D-90A004C1BEFF}"/>
    <cellStyle name="40 % - Accent5 2 2 3 2 2 2" xfId="8832" xr:uid="{6F63152F-AA9E-4D2B-99BE-952C2F6F62FB}"/>
    <cellStyle name="40 % - Accent5 2 2 3 2 2 3" xfId="13086" xr:uid="{639DE58F-8966-4BCB-8FA0-EC1F4DE96296}"/>
    <cellStyle name="40 % - Accent5 2 2 3 2 3" xfId="6725" xr:uid="{27F3B6EE-A553-4618-B9E0-7B672CF29814}"/>
    <cellStyle name="40 % - Accent5 2 2 3 2 4" xfId="10979" xr:uid="{BFF91A12-A743-4E9B-8A7E-64EE01E13AE7}"/>
    <cellStyle name="40 % - Accent5 2 2 3 3" xfId="1805" xr:uid="{00000000-0005-0000-0000-0000D8040000}"/>
    <cellStyle name="40 % - Accent5 2 2 3 3 2" xfId="3914" xr:uid="{3FB5777C-8FF6-4070-8678-1C59F8D90CCE}"/>
    <cellStyle name="40 % - Accent5 2 2 3 3 2 2" xfId="8130" xr:uid="{50289C8B-6CB0-4967-BCAD-9622F9604EE7}"/>
    <cellStyle name="40 % - Accent5 2 2 3 3 2 3" xfId="12384" xr:uid="{4B1A4532-AE9C-4F71-9834-573BDBFAE8B3}"/>
    <cellStyle name="40 % - Accent5 2 2 3 3 3" xfId="6023" xr:uid="{A0272CB4-A04A-4615-A993-5C4E4F5A7058}"/>
    <cellStyle name="40 % - Accent5 2 2 3 3 4" xfId="10277" xr:uid="{D9207C86-7741-40BE-8A6E-28D1C583CA92}"/>
    <cellStyle name="40 % - Accent5 2 2 3 4" xfId="3211" xr:uid="{AAE0A264-82B7-4EA3-97F6-B117586F7D19}"/>
    <cellStyle name="40 % - Accent5 2 2 3 4 2" xfId="7427" xr:uid="{CEA7E74A-CD35-4AE4-86BE-8AAFFABCDFD6}"/>
    <cellStyle name="40 % - Accent5 2 2 3 4 3" xfId="11681" xr:uid="{152D4505-D74D-4732-8ADC-4F0EC178386F}"/>
    <cellStyle name="40 % - Accent5 2 2 3 5" xfId="5320" xr:uid="{E76A7470-D31E-4C9B-A6F2-BBA37AF48D01}"/>
    <cellStyle name="40 % - Accent5 2 2 3 6" xfId="9537" xr:uid="{BD23E020-C063-4485-8E85-05E5B8D3B08A}"/>
    <cellStyle name="40 % - Accent5 2 2 4" xfId="490" xr:uid="{00000000-0005-0000-0000-0000D9040000}"/>
    <cellStyle name="40 % - Accent5 2 2 4 2" xfId="2508" xr:uid="{00000000-0005-0000-0000-0000DA040000}"/>
    <cellStyle name="40 % - Accent5 2 2 4 2 2" xfId="4617" xr:uid="{2A498FFD-58F6-48CA-801D-9A8C5E306084}"/>
    <cellStyle name="40 % - Accent5 2 2 4 2 2 2" xfId="8833" xr:uid="{FB9AD162-1018-48F3-B12A-B8E9E801BCAF}"/>
    <cellStyle name="40 % - Accent5 2 2 4 2 2 3" xfId="13087" xr:uid="{F17D2BBC-A7C5-4512-9C18-04F732A47290}"/>
    <cellStyle name="40 % - Accent5 2 2 4 2 3" xfId="6726" xr:uid="{5F2230FA-E6D1-4A66-8E86-A98E5C8CACCC}"/>
    <cellStyle name="40 % - Accent5 2 2 4 2 4" xfId="10980" xr:uid="{679ED884-89B2-47FE-8B13-456151153185}"/>
    <cellStyle name="40 % - Accent5 2 2 4 3" xfId="1806" xr:uid="{00000000-0005-0000-0000-0000DB040000}"/>
    <cellStyle name="40 % - Accent5 2 2 4 3 2" xfId="3915" xr:uid="{E728A816-ECC8-46A6-93BA-4E7CAD8868A9}"/>
    <cellStyle name="40 % - Accent5 2 2 4 3 2 2" xfId="8131" xr:uid="{57FA3162-E3A3-499A-A285-B237C43C163A}"/>
    <cellStyle name="40 % - Accent5 2 2 4 3 2 3" xfId="12385" xr:uid="{41EC1E7D-A654-48A7-AADB-62EECE2A8AA6}"/>
    <cellStyle name="40 % - Accent5 2 2 4 3 3" xfId="6024" xr:uid="{D5E55A34-5C34-419F-88A8-CBDDC77545D0}"/>
    <cellStyle name="40 % - Accent5 2 2 4 3 4" xfId="10278" xr:uid="{76824BF9-47BE-4090-AD07-EF0D9680E04E}"/>
    <cellStyle name="40 % - Accent5 2 2 4 4" xfId="3212" xr:uid="{9AD0BE46-D413-484E-8E59-15D06A2AE016}"/>
    <cellStyle name="40 % - Accent5 2 2 4 4 2" xfId="7428" xr:uid="{85D52CB8-0C4A-4352-88E1-2907EE150473}"/>
    <cellStyle name="40 % - Accent5 2 2 4 4 3" xfId="11682" xr:uid="{4834B360-066C-4EBE-B6EF-6AE2A19865FC}"/>
    <cellStyle name="40 % - Accent5 2 2 4 5" xfId="5321" xr:uid="{2A1408D7-9584-472A-A080-2CA8F0B7DFE0}"/>
    <cellStyle name="40 % - Accent5 2 2 4 6" xfId="9538" xr:uid="{82086455-1FFD-401F-BE50-A03E7AC3E76F}"/>
    <cellStyle name="40 % - Accent5 2 2 5" xfId="491" xr:uid="{00000000-0005-0000-0000-0000DC040000}"/>
    <cellStyle name="40 % - Accent5 2 2 5 2" xfId="2509" xr:uid="{00000000-0005-0000-0000-0000DD040000}"/>
    <cellStyle name="40 % - Accent5 2 2 5 2 2" xfId="4618" xr:uid="{9FB32190-9D84-44B3-9323-7586BD94FBE9}"/>
    <cellStyle name="40 % - Accent5 2 2 5 2 2 2" xfId="8834" xr:uid="{6DD2FE77-335E-402F-A077-5F8BDC354885}"/>
    <cellStyle name="40 % - Accent5 2 2 5 2 2 3" xfId="13088" xr:uid="{2CB1CFE8-A303-40F2-B794-2B4E9733F235}"/>
    <cellStyle name="40 % - Accent5 2 2 5 2 3" xfId="6727" xr:uid="{C0ECF6C1-B939-4FFB-BCB9-468A9385D555}"/>
    <cellStyle name="40 % - Accent5 2 2 5 2 4" xfId="10981" xr:uid="{E011D49F-099A-4936-8D79-4C61F5785848}"/>
    <cellStyle name="40 % - Accent5 2 2 5 3" xfId="1807" xr:uid="{00000000-0005-0000-0000-0000DE040000}"/>
    <cellStyle name="40 % - Accent5 2 2 5 3 2" xfId="3916" xr:uid="{8C0A6E21-9040-4958-B654-9CDC9647B353}"/>
    <cellStyle name="40 % - Accent5 2 2 5 3 2 2" xfId="8132" xr:uid="{AE864454-19DC-49DB-A719-19D374E3B89A}"/>
    <cellStyle name="40 % - Accent5 2 2 5 3 2 3" xfId="12386" xr:uid="{47503810-C2BA-47C4-8643-FB480910539F}"/>
    <cellStyle name="40 % - Accent5 2 2 5 3 3" xfId="6025" xr:uid="{0C36AD1F-3C59-4828-8B6F-BFC8A7266EE4}"/>
    <cellStyle name="40 % - Accent5 2 2 5 3 4" xfId="10279" xr:uid="{0A993B11-4970-4D26-BC55-BED93EDC4A7E}"/>
    <cellStyle name="40 % - Accent5 2 2 5 4" xfId="3213" xr:uid="{7F245328-E09C-4AF5-8A97-0AD070873376}"/>
    <cellStyle name="40 % - Accent5 2 2 5 4 2" xfId="7429" xr:uid="{40426EA4-CCF9-4F06-969F-286570DAA375}"/>
    <cellStyle name="40 % - Accent5 2 2 5 4 3" xfId="11683" xr:uid="{3194EB4B-43B8-48C7-A944-9687936DFF05}"/>
    <cellStyle name="40 % - Accent5 2 2 5 5" xfId="5322" xr:uid="{E9C3BBE8-3D99-4CAA-AA49-7C827110DB4E}"/>
    <cellStyle name="40 % - Accent5 2 2 5 6" xfId="9539" xr:uid="{9B23AA4F-AD69-446E-80C0-68E07AAB5E60}"/>
    <cellStyle name="40 % - Accent5 2 2 6" xfId="492" xr:uid="{00000000-0005-0000-0000-0000DF040000}"/>
    <cellStyle name="40 % - Accent5 2 2 6 2" xfId="2510" xr:uid="{00000000-0005-0000-0000-0000E0040000}"/>
    <cellStyle name="40 % - Accent5 2 2 6 2 2" xfId="4619" xr:uid="{D09D3C17-131B-4ED9-BFE6-7EEFC7352AF8}"/>
    <cellStyle name="40 % - Accent5 2 2 6 2 2 2" xfId="8835" xr:uid="{E6AE4CA8-FDAD-4297-9C67-DA98AD20845A}"/>
    <cellStyle name="40 % - Accent5 2 2 6 2 2 3" xfId="13089" xr:uid="{5A9CB168-1FBD-4881-9113-07039CD4AF6A}"/>
    <cellStyle name="40 % - Accent5 2 2 6 2 3" xfId="6728" xr:uid="{A5812BE7-F3AA-45F7-9958-ABFC5F7398C4}"/>
    <cellStyle name="40 % - Accent5 2 2 6 2 4" xfId="10982" xr:uid="{6271EC1D-C251-462A-8086-6437B8D181AD}"/>
    <cellStyle name="40 % - Accent5 2 2 6 3" xfId="1808" xr:uid="{00000000-0005-0000-0000-0000E1040000}"/>
    <cellStyle name="40 % - Accent5 2 2 6 3 2" xfId="3917" xr:uid="{6040144E-FFBC-4F47-9DF4-5CD43719CB98}"/>
    <cellStyle name="40 % - Accent5 2 2 6 3 2 2" xfId="8133" xr:uid="{48EDCEF9-E305-444A-9A06-195031A31D7E}"/>
    <cellStyle name="40 % - Accent5 2 2 6 3 2 3" xfId="12387" xr:uid="{D4137010-7DE5-44E0-927C-6D3BDD8B6528}"/>
    <cellStyle name="40 % - Accent5 2 2 6 3 3" xfId="6026" xr:uid="{2142CD51-DC17-41A0-9A26-AA37D358E08D}"/>
    <cellStyle name="40 % - Accent5 2 2 6 3 4" xfId="10280" xr:uid="{4242F183-9246-4611-BBAA-8830CA4A5B70}"/>
    <cellStyle name="40 % - Accent5 2 2 6 4" xfId="3214" xr:uid="{A0C5B695-C103-4465-AEBE-C4B97F54B373}"/>
    <cellStyle name="40 % - Accent5 2 2 6 4 2" xfId="7430" xr:uid="{8D060E62-F904-471E-B42F-83446EBB58AA}"/>
    <cellStyle name="40 % - Accent5 2 2 6 4 3" xfId="11684" xr:uid="{D423DC60-309C-4863-B6FF-FD71E5C4D2EB}"/>
    <cellStyle name="40 % - Accent5 2 2 6 5" xfId="5323" xr:uid="{67DBA3FF-2FDC-47CB-8C36-671221E5C08D}"/>
    <cellStyle name="40 % - Accent5 2 2 6 6" xfId="9540" xr:uid="{61552F45-F497-4CEA-B973-AC3B7BAFE01A}"/>
    <cellStyle name="40 % - Accent5 2 2 7" xfId="2505" xr:uid="{00000000-0005-0000-0000-0000E2040000}"/>
    <cellStyle name="40 % - Accent5 2 2 7 2" xfId="4614" xr:uid="{5FC259A2-B52A-45C1-88CD-E867C523DF13}"/>
    <cellStyle name="40 % - Accent5 2 2 7 2 2" xfId="8830" xr:uid="{A0E1C8C7-A13D-4435-A6F2-CF1347C27FA7}"/>
    <cellStyle name="40 % - Accent5 2 2 7 2 3" xfId="13084" xr:uid="{3FF81B94-4467-4AA1-9BA1-531352E863BA}"/>
    <cellStyle name="40 % - Accent5 2 2 7 3" xfId="6723" xr:uid="{81ADF940-126A-4D0B-97EE-2C5F7BDAAFC0}"/>
    <cellStyle name="40 % - Accent5 2 2 7 4" xfId="10977" xr:uid="{E239CDA9-A044-4839-A6B5-E43D14BD8D85}"/>
    <cellStyle name="40 % - Accent5 2 2 8" xfId="1803" xr:uid="{00000000-0005-0000-0000-0000E3040000}"/>
    <cellStyle name="40 % - Accent5 2 2 8 2" xfId="3912" xr:uid="{36968E80-4C37-4DB4-ADCF-AFFCCC84777B}"/>
    <cellStyle name="40 % - Accent5 2 2 8 2 2" xfId="8128" xr:uid="{C976CC36-960E-4697-8EF7-05F2C8D042E7}"/>
    <cellStyle name="40 % - Accent5 2 2 8 2 3" xfId="12382" xr:uid="{75DFAFDE-0C6D-421C-B07E-723092E46217}"/>
    <cellStyle name="40 % - Accent5 2 2 8 3" xfId="6021" xr:uid="{CF47E5F6-B90E-4274-BFFE-CA3DA8714EB3}"/>
    <cellStyle name="40 % - Accent5 2 2 8 4" xfId="10275" xr:uid="{9D8F6233-47D9-4AEB-9D5F-8E6D6DA161B1}"/>
    <cellStyle name="40 % - Accent5 2 2 9" xfId="3209" xr:uid="{73EA5129-58E5-417A-A2F0-2C00BF0FA69C}"/>
    <cellStyle name="40 % - Accent5 2 2 9 2" xfId="7425" xr:uid="{7EF5E338-5286-4ED9-8F66-E48203A65B23}"/>
    <cellStyle name="40 % - Accent5 2 2 9 3" xfId="11679" xr:uid="{BBCAD241-B9A1-4D55-AF78-C2A66F945F93}"/>
    <cellStyle name="40 % - Accent5 2 3" xfId="493" xr:uid="{00000000-0005-0000-0000-0000E4040000}"/>
    <cellStyle name="40 % - Accent5 2 4" xfId="494" xr:uid="{00000000-0005-0000-0000-0000E5040000}"/>
    <cellStyle name="40 % - Accent5 2 4 2" xfId="495" xr:uid="{00000000-0005-0000-0000-0000E6040000}"/>
    <cellStyle name="40 % - Accent5 2 4 2 2" xfId="2511" xr:uid="{00000000-0005-0000-0000-0000E7040000}"/>
    <cellStyle name="40 % - Accent5 2 4 2 2 2" xfId="4620" xr:uid="{86CBA29F-EA11-47D7-837B-E5B6898519EA}"/>
    <cellStyle name="40 % - Accent5 2 4 2 2 2 2" xfId="8836" xr:uid="{7A5B5149-F3AE-47AA-A972-739486E84897}"/>
    <cellStyle name="40 % - Accent5 2 4 2 2 2 3" xfId="13090" xr:uid="{8FD2D6A0-98AA-443C-80EF-8F4567EA7AD4}"/>
    <cellStyle name="40 % - Accent5 2 4 2 2 3" xfId="6729" xr:uid="{BCC9C270-4A02-42D9-B7D6-399E5F388F00}"/>
    <cellStyle name="40 % - Accent5 2 4 2 2 4" xfId="10983" xr:uid="{9A9E4A99-1A6F-4509-9189-9028F7B46A4E}"/>
    <cellStyle name="40 % - Accent5 2 4 2 3" xfId="1809" xr:uid="{00000000-0005-0000-0000-0000E8040000}"/>
    <cellStyle name="40 % - Accent5 2 4 2 3 2" xfId="3918" xr:uid="{45CD56D8-CC3D-4318-B6C4-EAB5FB318FA9}"/>
    <cellStyle name="40 % - Accent5 2 4 2 3 2 2" xfId="8134" xr:uid="{16B882D9-3B7B-4152-ABB0-F99EB7F8C6E1}"/>
    <cellStyle name="40 % - Accent5 2 4 2 3 2 3" xfId="12388" xr:uid="{AD745943-A8B6-47EB-9481-10BDE39682C4}"/>
    <cellStyle name="40 % - Accent5 2 4 2 3 3" xfId="6027" xr:uid="{CEA5AE16-1F9B-4DC3-B690-BB7D994442EB}"/>
    <cellStyle name="40 % - Accent5 2 4 2 3 4" xfId="10281" xr:uid="{A7E2354B-53FA-4AA6-82A8-8D9ADF13E0F5}"/>
    <cellStyle name="40 % - Accent5 2 4 2 4" xfId="3215" xr:uid="{91122EAF-E706-4C7A-B818-F5A446539103}"/>
    <cellStyle name="40 % - Accent5 2 4 2 4 2" xfId="7431" xr:uid="{301C0ACF-B66E-457B-B5BB-60A7589981DC}"/>
    <cellStyle name="40 % - Accent5 2 4 2 4 3" xfId="11685" xr:uid="{BA02014C-185A-494B-B12E-00D5A37F5223}"/>
    <cellStyle name="40 % - Accent5 2 4 2 5" xfId="5324" xr:uid="{F8596254-6D80-4B12-BFA1-B64C63E9C8FD}"/>
    <cellStyle name="40 % - Accent5 2 4 2 6" xfId="9541" xr:uid="{EA1BAE7D-02F4-4C23-A175-7CC0C85156E2}"/>
    <cellStyle name="40 % - Accent5 2 5" xfId="496" xr:uid="{00000000-0005-0000-0000-0000E9040000}"/>
    <cellStyle name="40 % - Accent5 2 5 10" xfId="5325" xr:uid="{D1757A44-4906-413A-BFFC-E8DF9DA1E7CA}"/>
    <cellStyle name="40 % - Accent5 2 5 11" xfId="9542" xr:uid="{924AF2D1-268C-4C1F-AADE-1A0F8594CBE8}"/>
    <cellStyle name="40 % - Accent5 2 5 2" xfId="497" xr:uid="{00000000-0005-0000-0000-0000EA040000}"/>
    <cellStyle name="40 % - Accent5 2 5 2 2" xfId="2513" xr:uid="{00000000-0005-0000-0000-0000EB040000}"/>
    <cellStyle name="40 % - Accent5 2 5 2 2 2" xfId="4622" xr:uid="{4DFB0008-9D6C-4BB9-AB43-EE65ED85D84E}"/>
    <cellStyle name="40 % - Accent5 2 5 2 2 2 2" xfId="8838" xr:uid="{ED634DDE-08CE-43B6-88BE-8FC5CA8BB626}"/>
    <cellStyle name="40 % - Accent5 2 5 2 2 2 3" xfId="13092" xr:uid="{F51B30C7-F29E-461C-BC6F-3C486762AF13}"/>
    <cellStyle name="40 % - Accent5 2 5 2 2 3" xfId="6731" xr:uid="{CD21BD52-2A71-4B62-9CD8-F35F8764444F}"/>
    <cellStyle name="40 % - Accent5 2 5 2 2 4" xfId="10985" xr:uid="{DB4A9413-BE24-4657-A1C4-276B0B9E20E9}"/>
    <cellStyle name="40 % - Accent5 2 5 2 3" xfId="1811" xr:uid="{00000000-0005-0000-0000-0000EC040000}"/>
    <cellStyle name="40 % - Accent5 2 5 2 3 2" xfId="3920" xr:uid="{537F4552-1F0A-40BB-8D01-AB0FD6FAD0BE}"/>
    <cellStyle name="40 % - Accent5 2 5 2 3 2 2" xfId="8136" xr:uid="{8685A5E1-4233-4910-9D22-D4BD5659E919}"/>
    <cellStyle name="40 % - Accent5 2 5 2 3 2 3" xfId="12390" xr:uid="{ECD32FAC-E1BB-48FA-8DD1-479FE58AA8C2}"/>
    <cellStyle name="40 % - Accent5 2 5 2 3 3" xfId="6029" xr:uid="{B1CAC72A-28FC-4400-96A3-82C5012E829C}"/>
    <cellStyle name="40 % - Accent5 2 5 2 3 4" xfId="10283" xr:uid="{4AF7CCAF-CDF5-4816-B4E5-44FC22FE2210}"/>
    <cellStyle name="40 % - Accent5 2 5 2 4" xfId="3217" xr:uid="{429F95C3-E041-4477-8E72-ABDE62EA5A66}"/>
    <cellStyle name="40 % - Accent5 2 5 2 4 2" xfId="7433" xr:uid="{DEA2A9DF-37C9-4D6B-B8BA-8D0915C3F554}"/>
    <cellStyle name="40 % - Accent5 2 5 2 4 3" xfId="11687" xr:uid="{2A148346-56E3-4998-A89A-7403A82EE248}"/>
    <cellStyle name="40 % - Accent5 2 5 2 5" xfId="5326" xr:uid="{B705BBB3-E9D3-48C4-805B-147174EB9421}"/>
    <cellStyle name="40 % - Accent5 2 5 2 6" xfId="9543" xr:uid="{7ED545F2-7D8D-48B1-8271-E80FB2C674DB}"/>
    <cellStyle name="40 % - Accent5 2 5 3" xfId="498" xr:uid="{00000000-0005-0000-0000-0000ED040000}"/>
    <cellStyle name="40 % - Accent5 2 5 3 2" xfId="2514" xr:uid="{00000000-0005-0000-0000-0000EE040000}"/>
    <cellStyle name="40 % - Accent5 2 5 3 2 2" xfId="4623" xr:uid="{F42EEE67-7EA2-4386-9E2E-67DE39FF0054}"/>
    <cellStyle name="40 % - Accent5 2 5 3 2 2 2" xfId="8839" xr:uid="{3DF5A103-27A3-44DA-A93B-3C0B8FBF3B60}"/>
    <cellStyle name="40 % - Accent5 2 5 3 2 2 3" xfId="13093" xr:uid="{5476584B-08CC-4A3D-955D-132EF12A611C}"/>
    <cellStyle name="40 % - Accent5 2 5 3 2 3" xfId="6732" xr:uid="{DFF716A6-0D73-4108-BAD0-F2E5069553D5}"/>
    <cellStyle name="40 % - Accent5 2 5 3 2 4" xfId="10986" xr:uid="{21F4101D-B137-4104-959F-E515D924078A}"/>
    <cellStyle name="40 % - Accent5 2 5 3 3" xfId="1812" xr:uid="{00000000-0005-0000-0000-0000EF040000}"/>
    <cellStyle name="40 % - Accent5 2 5 3 3 2" xfId="3921" xr:uid="{899FDA16-8A0E-4C92-80D3-E9697B63293C}"/>
    <cellStyle name="40 % - Accent5 2 5 3 3 2 2" xfId="8137" xr:uid="{E2B3DC0A-CDF2-4D42-9B35-DF76D1307109}"/>
    <cellStyle name="40 % - Accent5 2 5 3 3 2 3" xfId="12391" xr:uid="{E65E3657-EFEA-442D-8A3B-AB9467FD21DB}"/>
    <cellStyle name="40 % - Accent5 2 5 3 3 3" xfId="6030" xr:uid="{20F6D896-87CB-4AF6-83A9-01E3FF300484}"/>
    <cellStyle name="40 % - Accent5 2 5 3 3 4" xfId="10284" xr:uid="{B0AF2C34-A704-47EF-9BCE-901396C680B6}"/>
    <cellStyle name="40 % - Accent5 2 5 3 4" xfId="3218" xr:uid="{94FB0223-C39C-4A01-ACFD-27982A4B63F4}"/>
    <cellStyle name="40 % - Accent5 2 5 3 4 2" xfId="7434" xr:uid="{9C66D664-45E9-4D14-9B98-9DAAD46CFA2C}"/>
    <cellStyle name="40 % - Accent5 2 5 3 4 3" xfId="11688" xr:uid="{FE857FD1-6AA3-4838-83FC-645A788564B3}"/>
    <cellStyle name="40 % - Accent5 2 5 3 5" xfId="5327" xr:uid="{938CE384-CCB2-41F3-BA53-D7641CCF5108}"/>
    <cellStyle name="40 % - Accent5 2 5 3 6" xfId="9544" xr:uid="{D8B7A6AA-105F-483F-84EB-FF54C82977C0}"/>
    <cellStyle name="40 % - Accent5 2 5 4" xfId="499" xr:uid="{00000000-0005-0000-0000-0000F0040000}"/>
    <cellStyle name="40 % - Accent5 2 5 4 2" xfId="2515" xr:uid="{00000000-0005-0000-0000-0000F1040000}"/>
    <cellStyle name="40 % - Accent5 2 5 4 2 2" xfId="4624" xr:uid="{1BF7668D-4C93-40A7-9DDB-3CE24097442D}"/>
    <cellStyle name="40 % - Accent5 2 5 4 2 2 2" xfId="8840" xr:uid="{BA82B093-F8F3-449F-A275-01E19DD0449A}"/>
    <cellStyle name="40 % - Accent5 2 5 4 2 2 3" xfId="13094" xr:uid="{26C2671B-FAB6-437D-B036-2942668A23EF}"/>
    <cellStyle name="40 % - Accent5 2 5 4 2 3" xfId="6733" xr:uid="{8543431D-007A-4EAA-BD62-84CFADE019DD}"/>
    <cellStyle name="40 % - Accent5 2 5 4 2 4" xfId="10987" xr:uid="{498B94AA-F384-48E5-86BF-CEE140D913AF}"/>
    <cellStyle name="40 % - Accent5 2 5 4 3" xfId="1813" xr:uid="{00000000-0005-0000-0000-0000F2040000}"/>
    <cellStyle name="40 % - Accent5 2 5 4 3 2" xfId="3922" xr:uid="{AF3B4E9B-DF00-40DF-A768-83CF48B6B7A4}"/>
    <cellStyle name="40 % - Accent5 2 5 4 3 2 2" xfId="8138" xr:uid="{2B46E520-0C04-439D-9FCA-7D06E1C40F5B}"/>
    <cellStyle name="40 % - Accent5 2 5 4 3 2 3" xfId="12392" xr:uid="{7FFCE0A8-EB75-4BEA-8DFD-81AECA3395F8}"/>
    <cellStyle name="40 % - Accent5 2 5 4 3 3" xfId="6031" xr:uid="{BCB1C535-BD0E-46A8-9A25-39B9DC0EB480}"/>
    <cellStyle name="40 % - Accent5 2 5 4 3 4" xfId="10285" xr:uid="{DE92951A-6799-4E61-B149-BF337321A0F3}"/>
    <cellStyle name="40 % - Accent5 2 5 4 4" xfId="3219" xr:uid="{840184C0-9E9D-42BD-A7AC-9E86ED1FB227}"/>
    <cellStyle name="40 % - Accent5 2 5 4 4 2" xfId="7435" xr:uid="{89D9FF27-94DE-454D-B284-C59736D53289}"/>
    <cellStyle name="40 % - Accent5 2 5 4 4 3" xfId="11689" xr:uid="{3AD739D5-476F-425F-B2EF-54539F938927}"/>
    <cellStyle name="40 % - Accent5 2 5 4 5" xfId="5328" xr:uid="{75B06A6A-9849-4016-958B-64B989DDF4BC}"/>
    <cellStyle name="40 % - Accent5 2 5 4 6" xfId="9545" xr:uid="{0FC446C8-11B2-4C22-B25F-CEBCB7F24464}"/>
    <cellStyle name="40 % - Accent5 2 5 5" xfId="500" xr:uid="{00000000-0005-0000-0000-0000F3040000}"/>
    <cellStyle name="40 % - Accent5 2 5 5 2" xfId="2516" xr:uid="{00000000-0005-0000-0000-0000F4040000}"/>
    <cellStyle name="40 % - Accent5 2 5 5 2 2" xfId="4625" xr:uid="{C18A4722-3659-42F3-A95B-338EA04A7474}"/>
    <cellStyle name="40 % - Accent5 2 5 5 2 2 2" xfId="8841" xr:uid="{9EDCAD6F-16AC-464E-9A34-A73883F9CE56}"/>
    <cellStyle name="40 % - Accent5 2 5 5 2 2 3" xfId="13095" xr:uid="{29758172-E263-419C-BA14-64860E0E0937}"/>
    <cellStyle name="40 % - Accent5 2 5 5 2 3" xfId="6734" xr:uid="{BD0DB519-132B-48FD-B330-50663469C246}"/>
    <cellStyle name="40 % - Accent5 2 5 5 2 4" xfId="10988" xr:uid="{04225EA2-89B8-4894-AEB8-D60FCD5EB34C}"/>
    <cellStyle name="40 % - Accent5 2 5 5 3" xfId="1814" xr:uid="{00000000-0005-0000-0000-0000F5040000}"/>
    <cellStyle name="40 % - Accent5 2 5 5 3 2" xfId="3923" xr:uid="{DD8C6A40-349E-4D05-84CE-02696235B299}"/>
    <cellStyle name="40 % - Accent5 2 5 5 3 2 2" xfId="8139" xr:uid="{A84E386E-F85A-4396-A5B0-8E51D52C2E5C}"/>
    <cellStyle name="40 % - Accent5 2 5 5 3 2 3" xfId="12393" xr:uid="{2944F6C8-91B8-48A7-BB88-51B3348C25FC}"/>
    <cellStyle name="40 % - Accent5 2 5 5 3 3" xfId="6032" xr:uid="{ACC62DEC-1A17-4D60-B063-AA85F1005202}"/>
    <cellStyle name="40 % - Accent5 2 5 5 3 4" xfId="10286" xr:uid="{B40C240C-0251-4700-BE5E-11B62D04607E}"/>
    <cellStyle name="40 % - Accent5 2 5 5 4" xfId="3220" xr:uid="{80E57BC6-0360-4D90-92B2-552906861591}"/>
    <cellStyle name="40 % - Accent5 2 5 5 4 2" xfId="7436" xr:uid="{2CD68569-793A-4253-B038-CA0DB7471778}"/>
    <cellStyle name="40 % - Accent5 2 5 5 4 3" xfId="11690" xr:uid="{5151EBBB-145F-4B28-9AC3-0F6B3C21EB89}"/>
    <cellStyle name="40 % - Accent5 2 5 5 5" xfId="5329" xr:uid="{66D85931-7E5A-429F-AB54-63A7281BE9EA}"/>
    <cellStyle name="40 % - Accent5 2 5 5 6" xfId="9546" xr:uid="{3FF6CE8E-155F-423D-83A5-A5C5AEE46AEE}"/>
    <cellStyle name="40 % - Accent5 2 5 6" xfId="501" xr:uid="{00000000-0005-0000-0000-0000F6040000}"/>
    <cellStyle name="40 % - Accent5 2 5 6 2" xfId="2517" xr:uid="{00000000-0005-0000-0000-0000F7040000}"/>
    <cellStyle name="40 % - Accent5 2 5 6 2 2" xfId="4626" xr:uid="{71136E15-7E99-4D0B-A79D-8F88E0DACB76}"/>
    <cellStyle name="40 % - Accent5 2 5 6 2 2 2" xfId="8842" xr:uid="{37FB309D-C34B-4046-BCB4-69C2A629CDF6}"/>
    <cellStyle name="40 % - Accent5 2 5 6 2 2 3" xfId="13096" xr:uid="{49AC83EF-86AC-4C0A-A557-A02F666BB463}"/>
    <cellStyle name="40 % - Accent5 2 5 6 2 3" xfId="6735" xr:uid="{5F668BF0-3F73-4EF6-BC53-BD7D3B91166A}"/>
    <cellStyle name="40 % - Accent5 2 5 6 2 4" xfId="10989" xr:uid="{0967FA63-1A7D-41AC-8B25-87994B0EFA56}"/>
    <cellStyle name="40 % - Accent5 2 5 6 3" xfId="1815" xr:uid="{00000000-0005-0000-0000-0000F8040000}"/>
    <cellStyle name="40 % - Accent5 2 5 6 3 2" xfId="3924" xr:uid="{D92A7861-EB30-46E9-84AC-6A568962CA34}"/>
    <cellStyle name="40 % - Accent5 2 5 6 3 2 2" xfId="8140" xr:uid="{D58B9856-46BF-494C-84FF-2AA2C88327BA}"/>
    <cellStyle name="40 % - Accent5 2 5 6 3 2 3" xfId="12394" xr:uid="{786A8B87-CE69-4C4E-A539-6757057FBE14}"/>
    <cellStyle name="40 % - Accent5 2 5 6 3 3" xfId="6033" xr:uid="{BC0695FC-6142-4DB8-8D6F-C50AC3CE599E}"/>
    <cellStyle name="40 % - Accent5 2 5 6 3 4" xfId="10287" xr:uid="{1F98A930-4E5E-4C86-9120-98DCC7AE6843}"/>
    <cellStyle name="40 % - Accent5 2 5 6 4" xfId="3221" xr:uid="{5286A733-E392-4228-A42E-3EE27659A71E}"/>
    <cellStyle name="40 % - Accent5 2 5 6 4 2" xfId="7437" xr:uid="{9BE65589-E156-499D-81FA-21F50063AE85}"/>
    <cellStyle name="40 % - Accent5 2 5 6 4 3" xfId="11691" xr:uid="{D74A5916-1C52-4B88-8572-A0B8848B019B}"/>
    <cellStyle name="40 % - Accent5 2 5 6 5" xfId="5330" xr:uid="{E7A826B4-867E-4B25-AB94-A95BAA2EC034}"/>
    <cellStyle name="40 % - Accent5 2 5 6 6" xfId="9547" xr:uid="{0D6F1DA7-1038-4D99-800A-F65DA1ED2004}"/>
    <cellStyle name="40 % - Accent5 2 5 7" xfId="2512" xr:uid="{00000000-0005-0000-0000-0000F9040000}"/>
    <cellStyle name="40 % - Accent5 2 5 7 2" xfId="4621" xr:uid="{4EA8E532-EEF8-4ABE-9756-58B4121C5E8F}"/>
    <cellStyle name="40 % - Accent5 2 5 7 2 2" xfId="8837" xr:uid="{FBE29E62-6ED3-45DB-9421-0FB11AF7FA90}"/>
    <cellStyle name="40 % - Accent5 2 5 7 2 3" xfId="13091" xr:uid="{342F0955-0A62-44AC-AA08-BBE1ACA0C374}"/>
    <cellStyle name="40 % - Accent5 2 5 7 3" xfId="6730" xr:uid="{30BF0D03-A022-42C2-A952-844AF4A5BBB9}"/>
    <cellStyle name="40 % - Accent5 2 5 7 4" xfId="10984" xr:uid="{6326FF27-B4F0-44D5-885D-87C1E608F714}"/>
    <cellStyle name="40 % - Accent5 2 5 8" xfId="1810" xr:uid="{00000000-0005-0000-0000-0000FA040000}"/>
    <cellStyle name="40 % - Accent5 2 5 8 2" xfId="3919" xr:uid="{D7F945BF-880F-4E34-859F-867A8F109768}"/>
    <cellStyle name="40 % - Accent5 2 5 8 2 2" xfId="8135" xr:uid="{4819885F-1E53-4881-8D5E-1DB42EB4B4C1}"/>
    <cellStyle name="40 % - Accent5 2 5 8 2 3" xfId="12389" xr:uid="{A39B2E07-3D67-4D66-8E5E-4963BBEB6FF0}"/>
    <cellStyle name="40 % - Accent5 2 5 8 3" xfId="6028" xr:uid="{68D2F9DF-CB9F-4C2D-BBDE-E6F4D7D8AB11}"/>
    <cellStyle name="40 % - Accent5 2 5 8 4" xfId="10282" xr:uid="{ECFF3DFD-DE6B-45D3-BEA5-8D88F4CE2263}"/>
    <cellStyle name="40 % - Accent5 2 5 9" xfId="3216" xr:uid="{EF6C183A-5F4E-462A-B7A6-3FD626D073E8}"/>
    <cellStyle name="40 % - Accent5 2 5 9 2" xfId="7432" xr:uid="{D5487CC1-420A-4294-84BC-759319DE9D35}"/>
    <cellStyle name="40 % - Accent5 2 5 9 3" xfId="11686" xr:uid="{59C67C28-16E6-4174-AD11-54D9CBDD7603}"/>
    <cellStyle name="40 % - Accent5 2 6" xfId="502" xr:uid="{00000000-0005-0000-0000-0000FB040000}"/>
    <cellStyle name="40 % - Accent5 2 6 2" xfId="2518" xr:uid="{00000000-0005-0000-0000-0000FC040000}"/>
    <cellStyle name="40 % - Accent5 2 6 2 2" xfId="4627" xr:uid="{331892A0-773F-439F-8891-B5CEF9CBCC0D}"/>
    <cellStyle name="40 % - Accent5 2 6 2 2 2" xfId="8843" xr:uid="{6A1F6DFB-D188-4C8D-BDFE-30BE292303B0}"/>
    <cellStyle name="40 % - Accent5 2 6 2 2 3" xfId="13097" xr:uid="{0747D01C-3791-4810-93B9-95D324C43014}"/>
    <cellStyle name="40 % - Accent5 2 6 2 3" xfId="6736" xr:uid="{954E6858-3A46-4166-B0E8-D11BFB580666}"/>
    <cellStyle name="40 % - Accent5 2 6 2 4" xfId="10990" xr:uid="{55E716B4-C811-4957-8033-D53AFAB14A82}"/>
    <cellStyle name="40 % - Accent5 2 6 3" xfId="1816" xr:uid="{00000000-0005-0000-0000-0000FD040000}"/>
    <cellStyle name="40 % - Accent5 2 6 3 2" xfId="3925" xr:uid="{ECC06BAD-0EAB-4383-8897-41289E70F8F2}"/>
    <cellStyle name="40 % - Accent5 2 6 3 2 2" xfId="8141" xr:uid="{779F3F53-67DB-40C4-8ED3-90D4B2E01D52}"/>
    <cellStyle name="40 % - Accent5 2 6 3 2 3" xfId="12395" xr:uid="{39B532C2-B82F-4D61-B4A5-854F4B2C9FFE}"/>
    <cellStyle name="40 % - Accent5 2 6 3 3" xfId="6034" xr:uid="{DB8D3217-F34D-4D94-BFD7-A7B2B7140097}"/>
    <cellStyle name="40 % - Accent5 2 6 3 4" xfId="10288" xr:uid="{560E15EE-036F-4461-932F-5A569A175A9B}"/>
    <cellStyle name="40 % - Accent5 2 6 4" xfId="3222" xr:uid="{D3289C4C-5620-4AB2-9C2F-4CF322E7A1C0}"/>
    <cellStyle name="40 % - Accent5 2 6 4 2" xfId="7438" xr:uid="{79F62C89-BF96-4DE8-83CB-3EB9B40C0759}"/>
    <cellStyle name="40 % - Accent5 2 6 4 3" xfId="11692" xr:uid="{34DC6831-B28E-4F2E-8F3A-2FF1076654AA}"/>
    <cellStyle name="40 % - Accent5 2 6 5" xfId="5331" xr:uid="{6B168B37-EC4D-41BD-BFF4-2A0BB4F7E774}"/>
    <cellStyle name="40 % - Accent5 2 6 6" xfId="9548" xr:uid="{3361D13D-6E0B-4D85-8936-8FF4F01454DB}"/>
    <cellStyle name="40 % - Accent5 2 7" xfId="503" xr:uid="{00000000-0005-0000-0000-0000FE040000}"/>
    <cellStyle name="40 % - Accent5 2 7 2" xfId="2519" xr:uid="{00000000-0005-0000-0000-0000FF040000}"/>
    <cellStyle name="40 % - Accent5 2 7 2 2" xfId="4628" xr:uid="{9B105DF1-8791-45C7-8F2D-6ABB7C35175F}"/>
    <cellStyle name="40 % - Accent5 2 7 2 2 2" xfId="8844" xr:uid="{DD03CD37-DCD9-4E39-A06F-96ABFCBD57F2}"/>
    <cellStyle name="40 % - Accent5 2 7 2 2 3" xfId="13098" xr:uid="{3D965E56-CFBC-41CC-80AB-D54A0E1A8A63}"/>
    <cellStyle name="40 % - Accent5 2 7 2 3" xfId="6737" xr:uid="{4CA76FE7-5FFE-48A9-B030-E964F75C8E9D}"/>
    <cellStyle name="40 % - Accent5 2 7 2 4" xfId="10991" xr:uid="{32173C7F-BE83-4A86-AF00-92E5F416A2A9}"/>
    <cellStyle name="40 % - Accent5 2 7 3" xfId="1817" xr:uid="{00000000-0005-0000-0000-000000050000}"/>
    <cellStyle name="40 % - Accent5 2 7 3 2" xfId="3926" xr:uid="{EFA32E12-0E9A-4FCF-A54F-DA2A1A53A2A8}"/>
    <cellStyle name="40 % - Accent5 2 7 3 2 2" xfId="8142" xr:uid="{93153038-BB28-4917-99A2-E9CA324CF6F6}"/>
    <cellStyle name="40 % - Accent5 2 7 3 2 3" xfId="12396" xr:uid="{08250BE1-3CEF-4463-8C85-AD58AEB963E4}"/>
    <cellStyle name="40 % - Accent5 2 7 3 3" xfId="6035" xr:uid="{CC079C33-8C07-4B71-A376-9CA87D36A38E}"/>
    <cellStyle name="40 % - Accent5 2 7 3 4" xfId="10289" xr:uid="{BFFFFB92-18E3-4752-957C-4BDCE41AB3CD}"/>
    <cellStyle name="40 % - Accent5 2 7 4" xfId="3223" xr:uid="{80159AE9-9043-40D4-8A11-3930795BB8AE}"/>
    <cellStyle name="40 % - Accent5 2 7 4 2" xfId="7439" xr:uid="{2ADB9208-72AB-4BB4-8156-F5FB3956966E}"/>
    <cellStyle name="40 % - Accent5 2 7 4 3" xfId="11693" xr:uid="{9B607A6F-6677-4621-AFCA-8F01DAEC98A9}"/>
    <cellStyle name="40 % - Accent5 2 7 5" xfId="5332" xr:uid="{B3F76B95-53BD-485E-A494-7404C8FCC064}"/>
    <cellStyle name="40 % - Accent5 2 7 6" xfId="9549" xr:uid="{0ECAF350-71EE-49AC-BF98-936445DA9AEF}"/>
    <cellStyle name="40 % - Accent5 2 8" xfId="504" xr:uid="{00000000-0005-0000-0000-000001050000}"/>
    <cellStyle name="40 % - Accent5 2 8 2" xfId="2520" xr:uid="{00000000-0005-0000-0000-000002050000}"/>
    <cellStyle name="40 % - Accent5 2 8 2 2" xfId="4629" xr:uid="{4C4E1726-569C-4AFD-9B71-BF1258957FC2}"/>
    <cellStyle name="40 % - Accent5 2 8 2 2 2" xfId="8845" xr:uid="{89731BC4-C4E0-4A5B-9E6B-CBCDC3F0D0F5}"/>
    <cellStyle name="40 % - Accent5 2 8 2 2 3" xfId="13099" xr:uid="{C5D778AC-09B7-4C5E-A2D0-C2ED5D759865}"/>
    <cellStyle name="40 % - Accent5 2 8 2 3" xfId="6738" xr:uid="{871BB8BA-2A43-4BB0-925C-C82A2D8FCE9A}"/>
    <cellStyle name="40 % - Accent5 2 8 2 4" xfId="10992" xr:uid="{D7BBE04B-8184-43BC-AEC6-5E06F20767C0}"/>
    <cellStyle name="40 % - Accent5 2 8 3" xfId="1818" xr:uid="{00000000-0005-0000-0000-000003050000}"/>
    <cellStyle name="40 % - Accent5 2 8 3 2" xfId="3927" xr:uid="{E7CA3E4D-7858-42ED-AA01-D4F9445A2D5F}"/>
    <cellStyle name="40 % - Accent5 2 8 3 2 2" xfId="8143" xr:uid="{31457244-0CF0-40DD-A783-6F8D40D85B10}"/>
    <cellStyle name="40 % - Accent5 2 8 3 2 3" xfId="12397" xr:uid="{710CD715-262A-49F7-8596-76A605BAE1FE}"/>
    <cellStyle name="40 % - Accent5 2 8 3 3" xfId="6036" xr:uid="{AE47DA33-1437-49D3-ACEC-2D82665212DF}"/>
    <cellStyle name="40 % - Accent5 2 8 3 4" xfId="10290" xr:uid="{D6B69835-32C7-4736-8D27-620192F3543A}"/>
    <cellStyle name="40 % - Accent5 2 8 4" xfId="3224" xr:uid="{89E0ED2C-F3DE-42F9-AF9D-83F1060D19F9}"/>
    <cellStyle name="40 % - Accent5 2 8 4 2" xfId="7440" xr:uid="{48FAD1CD-4F85-45D9-8CE9-E5D1FB94D4A6}"/>
    <cellStyle name="40 % - Accent5 2 8 4 3" xfId="11694" xr:uid="{9729CCB5-68E8-4137-AAC6-04285C985969}"/>
    <cellStyle name="40 % - Accent5 2 8 5" xfId="5333" xr:uid="{02A0FA28-B252-4827-AB76-CD1AD7E153B4}"/>
    <cellStyle name="40 % - Accent5 2 8 6" xfId="9550" xr:uid="{3911E612-19ED-48CA-BF84-7CD23FCE94CD}"/>
    <cellStyle name="40 % - Accent5 2 9" xfId="505" xr:uid="{00000000-0005-0000-0000-000004050000}"/>
    <cellStyle name="40 % - Accent5 2 9 2" xfId="2521" xr:uid="{00000000-0005-0000-0000-000005050000}"/>
    <cellStyle name="40 % - Accent5 2 9 2 2" xfId="4630" xr:uid="{48E563CF-4000-4D83-AD3A-36B1C239B639}"/>
    <cellStyle name="40 % - Accent5 2 9 2 2 2" xfId="8846" xr:uid="{DCEC1789-6B15-418E-A1F8-440BD7946CFB}"/>
    <cellStyle name="40 % - Accent5 2 9 2 2 3" xfId="13100" xr:uid="{A821B99B-6909-4CE2-B717-58CC9562051D}"/>
    <cellStyle name="40 % - Accent5 2 9 2 3" xfId="6739" xr:uid="{1BCD67A2-F32D-4E65-9ABA-00EF8C8D1D4B}"/>
    <cellStyle name="40 % - Accent5 2 9 2 4" xfId="10993" xr:uid="{F8145D3B-1A81-40D0-9A7F-E893D925C247}"/>
    <cellStyle name="40 % - Accent5 2 9 3" xfId="1819" xr:uid="{00000000-0005-0000-0000-000006050000}"/>
    <cellStyle name="40 % - Accent5 2 9 3 2" xfId="3928" xr:uid="{BCD05B73-618A-445A-AE84-9E23AD2561AB}"/>
    <cellStyle name="40 % - Accent5 2 9 3 2 2" xfId="8144" xr:uid="{C65A8BDD-3D73-4F13-9E1E-A13DFDED0736}"/>
    <cellStyle name="40 % - Accent5 2 9 3 2 3" xfId="12398" xr:uid="{4C9F2748-9955-461A-993B-C9223AFEB4B8}"/>
    <cellStyle name="40 % - Accent5 2 9 3 3" xfId="6037" xr:uid="{3FE85EBC-FA3D-441D-9657-69D0FB7C1525}"/>
    <cellStyle name="40 % - Accent5 2 9 3 4" xfId="10291" xr:uid="{C9CE86D0-21A6-4601-869F-68E8970744F2}"/>
    <cellStyle name="40 % - Accent5 2 9 4" xfId="3225" xr:uid="{302AB4ED-6B6C-4384-8E6C-46AAEF97935F}"/>
    <cellStyle name="40 % - Accent5 2 9 4 2" xfId="7441" xr:uid="{97BB5ECB-6D5F-41F4-ACF7-7672EAFA7917}"/>
    <cellStyle name="40 % - Accent5 2 9 4 3" xfId="11695" xr:uid="{E23BE007-07C8-43A7-9A4B-BE514D39F343}"/>
    <cellStyle name="40 % - Accent5 2 9 5" xfId="5334" xr:uid="{A5567402-E678-4C0D-8A73-EC2CA8667DEA}"/>
    <cellStyle name="40 % - Accent5 2 9 6" xfId="9551" xr:uid="{EE358B5E-C38D-45BB-B5FA-3B222EFCA445}"/>
    <cellStyle name="40 % - Accent5 2_20180507-BPEMS tableau de suivi ETP AVRIL test V2" xfId="506" xr:uid="{00000000-0005-0000-0000-000007050000}"/>
    <cellStyle name="40 % - Accent5 3" xfId="507" xr:uid="{00000000-0005-0000-0000-000008050000}"/>
    <cellStyle name="40 % - Accent5 3 10" xfId="5335" xr:uid="{E87DC556-2220-4706-9D93-1FCF854E383B}"/>
    <cellStyle name="40 % - Accent5 3 11" xfId="9552" xr:uid="{F128C61B-5125-47B4-8CBE-3556D79A6E84}"/>
    <cellStyle name="40 % - Accent5 3 2" xfId="508" xr:uid="{00000000-0005-0000-0000-000009050000}"/>
    <cellStyle name="40 % - Accent5 3 2 2" xfId="2523" xr:uid="{00000000-0005-0000-0000-00000A050000}"/>
    <cellStyle name="40 % - Accent5 3 2 2 2" xfId="4632" xr:uid="{290A41DD-B7DD-4FD5-834C-AB5CCC857D60}"/>
    <cellStyle name="40 % - Accent5 3 2 2 2 2" xfId="8848" xr:uid="{DB0328E8-0808-4D37-BB91-98D7D135D53E}"/>
    <cellStyle name="40 % - Accent5 3 2 2 2 3" xfId="13102" xr:uid="{A50F5A40-DCAE-4976-B18B-6C86826AE186}"/>
    <cellStyle name="40 % - Accent5 3 2 2 3" xfId="6741" xr:uid="{3871D083-0BA3-4D55-A6AB-D4C82E1093FD}"/>
    <cellStyle name="40 % - Accent5 3 2 2 4" xfId="10995" xr:uid="{3E0C5080-24FA-47E4-9BED-F042C3259CE0}"/>
    <cellStyle name="40 % - Accent5 3 2 3" xfId="1821" xr:uid="{00000000-0005-0000-0000-00000B050000}"/>
    <cellStyle name="40 % - Accent5 3 2 3 2" xfId="3930" xr:uid="{4CE7D209-98B6-4CE3-BCD1-602203F8C761}"/>
    <cellStyle name="40 % - Accent5 3 2 3 2 2" xfId="8146" xr:uid="{2E6A3836-0E78-4ABA-92B8-5635A7EA279F}"/>
    <cellStyle name="40 % - Accent5 3 2 3 2 3" xfId="12400" xr:uid="{551097DB-7B30-4A45-9BDA-C0B0C2E3B9F9}"/>
    <cellStyle name="40 % - Accent5 3 2 3 3" xfId="6039" xr:uid="{292C04C1-DC7B-49A0-9BD4-5E7B93C7CCB5}"/>
    <cellStyle name="40 % - Accent5 3 2 3 4" xfId="10293" xr:uid="{CD4E1A66-B9B9-4ED0-B8EA-0CE0290CE5E5}"/>
    <cellStyle name="40 % - Accent5 3 2 4" xfId="3227" xr:uid="{8D80EC8C-B314-4C81-B9F7-6C34049A43BD}"/>
    <cellStyle name="40 % - Accent5 3 2 4 2" xfId="7443" xr:uid="{43CD73BD-5F38-418B-AB63-AC425757CEE3}"/>
    <cellStyle name="40 % - Accent5 3 2 4 3" xfId="11697" xr:uid="{180736D3-433C-4390-9EF7-E28441E0E8E2}"/>
    <cellStyle name="40 % - Accent5 3 2 5" xfId="5336" xr:uid="{F2436B00-CD0F-47F4-9C3E-23D3AB250FE3}"/>
    <cellStyle name="40 % - Accent5 3 2 6" xfId="9553" xr:uid="{7F2091D0-7006-4C11-BF7F-B8C651BB9019}"/>
    <cellStyle name="40 % - Accent5 3 3" xfId="509" xr:uid="{00000000-0005-0000-0000-00000C050000}"/>
    <cellStyle name="40 % - Accent5 3 3 2" xfId="2524" xr:uid="{00000000-0005-0000-0000-00000D050000}"/>
    <cellStyle name="40 % - Accent5 3 3 2 2" xfId="4633" xr:uid="{A4269FA0-6272-48D3-833E-D0A7325776CA}"/>
    <cellStyle name="40 % - Accent5 3 3 2 2 2" xfId="8849" xr:uid="{A39E49CB-B01C-4F40-A901-5450AD40D248}"/>
    <cellStyle name="40 % - Accent5 3 3 2 2 3" xfId="13103" xr:uid="{768ED7F6-7BFC-415A-9526-7E1352EA1947}"/>
    <cellStyle name="40 % - Accent5 3 3 2 3" xfId="6742" xr:uid="{65CBA1F3-FC97-406C-911A-8EFF5C46C118}"/>
    <cellStyle name="40 % - Accent5 3 3 2 4" xfId="10996" xr:uid="{C47F6C57-911D-4180-B75F-B227D8CD6A57}"/>
    <cellStyle name="40 % - Accent5 3 3 3" xfId="1822" xr:uid="{00000000-0005-0000-0000-00000E050000}"/>
    <cellStyle name="40 % - Accent5 3 3 3 2" xfId="3931" xr:uid="{C1650701-CF2D-44A0-B12F-E0FE9F593C44}"/>
    <cellStyle name="40 % - Accent5 3 3 3 2 2" xfId="8147" xr:uid="{6E948B06-8D06-4600-8A1B-65B7AA11FC47}"/>
    <cellStyle name="40 % - Accent5 3 3 3 2 3" xfId="12401" xr:uid="{DD1CF33A-82FD-4927-9D84-F45633A1CE45}"/>
    <cellStyle name="40 % - Accent5 3 3 3 3" xfId="6040" xr:uid="{7430F320-B940-4F05-B2A7-24039631B3E0}"/>
    <cellStyle name="40 % - Accent5 3 3 3 4" xfId="10294" xr:uid="{E51F942D-9F70-434C-8C2B-8530386538A5}"/>
    <cellStyle name="40 % - Accent5 3 3 4" xfId="3228" xr:uid="{595F72AE-6F8E-4D75-BD2B-AC21B46F7669}"/>
    <cellStyle name="40 % - Accent5 3 3 4 2" xfId="7444" xr:uid="{47E5DE68-1C04-4D48-9B65-D3FA17D4C380}"/>
    <cellStyle name="40 % - Accent5 3 3 4 3" xfId="11698" xr:uid="{DB552296-0FBD-4362-9473-7F986F98D86F}"/>
    <cellStyle name="40 % - Accent5 3 3 5" xfId="5337" xr:uid="{150C582B-A48D-40D9-BECB-63694DB796CC}"/>
    <cellStyle name="40 % - Accent5 3 3 6" xfId="9554" xr:uid="{5D01D66E-051B-4096-8F0C-EEF249CBDDC0}"/>
    <cellStyle name="40 % - Accent5 3 4" xfId="510" xr:uid="{00000000-0005-0000-0000-00000F050000}"/>
    <cellStyle name="40 % - Accent5 3 4 2" xfId="2525" xr:uid="{00000000-0005-0000-0000-000010050000}"/>
    <cellStyle name="40 % - Accent5 3 4 2 2" xfId="4634" xr:uid="{1578E398-D54F-4810-A451-51309B142128}"/>
    <cellStyle name="40 % - Accent5 3 4 2 2 2" xfId="8850" xr:uid="{F2807E83-52B6-43AB-82E5-68B8AA891486}"/>
    <cellStyle name="40 % - Accent5 3 4 2 2 3" xfId="13104" xr:uid="{F0B473D5-6632-4E9B-A8BD-0A3CC85913A5}"/>
    <cellStyle name="40 % - Accent5 3 4 2 3" xfId="6743" xr:uid="{F278B25F-5548-4C19-BD6E-12550672FA5C}"/>
    <cellStyle name="40 % - Accent5 3 4 2 4" xfId="10997" xr:uid="{057E31FB-BB6A-460C-ACC9-5FB3F49CEB19}"/>
    <cellStyle name="40 % - Accent5 3 4 3" xfId="1823" xr:uid="{00000000-0005-0000-0000-000011050000}"/>
    <cellStyle name="40 % - Accent5 3 4 3 2" xfId="3932" xr:uid="{E8EDF23F-6ED3-4B18-BF98-F8D1BD85404F}"/>
    <cellStyle name="40 % - Accent5 3 4 3 2 2" xfId="8148" xr:uid="{5DE287DE-2394-4EC1-A9B7-D810BF1E4B29}"/>
    <cellStyle name="40 % - Accent5 3 4 3 2 3" xfId="12402" xr:uid="{CAD0ACF2-882F-4D29-8124-5EF7E308A3D8}"/>
    <cellStyle name="40 % - Accent5 3 4 3 3" xfId="6041" xr:uid="{95A05F99-2EAC-457A-AEFF-55E61B80DC5A}"/>
    <cellStyle name="40 % - Accent5 3 4 3 4" xfId="10295" xr:uid="{3EBA7350-27AA-4FFA-86E4-E98E15B0A87C}"/>
    <cellStyle name="40 % - Accent5 3 4 4" xfId="3229" xr:uid="{4157A366-1940-4CCE-803E-29F7682A4847}"/>
    <cellStyle name="40 % - Accent5 3 4 4 2" xfId="7445" xr:uid="{1DC4F02C-2B04-4152-9C6A-BC14663CC24E}"/>
    <cellStyle name="40 % - Accent5 3 4 4 3" xfId="11699" xr:uid="{ED2577D4-51A0-455C-960C-1AEEF360E7E0}"/>
    <cellStyle name="40 % - Accent5 3 4 5" xfId="5338" xr:uid="{970834EF-3DAA-484F-9693-3D77F6B8DE01}"/>
    <cellStyle name="40 % - Accent5 3 4 6" xfId="9555" xr:uid="{904A7BE2-CBED-4BCC-BD59-C9CC8F393C26}"/>
    <cellStyle name="40 % - Accent5 3 5" xfId="511" xr:uid="{00000000-0005-0000-0000-000012050000}"/>
    <cellStyle name="40 % - Accent5 3 5 2" xfId="2526" xr:uid="{00000000-0005-0000-0000-000013050000}"/>
    <cellStyle name="40 % - Accent5 3 5 2 2" xfId="4635" xr:uid="{9309F083-B0C6-4D99-BA6B-9B5A31A3060D}"/>
    <cellStyle name="40 % - Accent5 3 5 2 2 2" xfId="8851" xr:uid="{B8CF06D1-589A-4B08-8AB6-CFDF5A7416EB}"/>
    <cellStyle name="40 % - Accent5 3 5 2 2 3" xfId="13105" xr:uid="{3EB31838-9300-4A6A-AD50-5920D1E3C3F2}"/>
    <cellStyle name="40 % - Accent5 3 5 2 3" xfId="6744" xr:uid="{A31FD7D3-30F4-4513-B574-C21DA43F1734}"/>
    <cellStyle name="40 % - Accent5 3 5 2 4" xfId="10998" xr:uid="{BE1C9A79-A054-4C7D-AE9F-B377CEA2D4CD}"/>
    <cellStyle name="40 % - Accent5 3 5 3" xfId="1824" xr:uid="{00000000-0005-0000-0000-000014050000}"/>
    <cellStyle name="40 % - Accent5 3 5 3 2" xfId="3933" xr:uid="{4BCFE2F6-5EF3-4532-8974-C2C6890413F6}"/>
    <cellStyle name="40 % - Accent5 3 5 3 2 2" xfId="8149" xr:uid="{C8FD8BEC-F9D5-47D7-8048-B4F451F8C3C8}"/>
    <cellStyle name="40 % - Accent5 3 5 3 2 3" xfId="12403" xr:uid="{81E8CE43-64A7-4A64-85F9-A1E675885B50}"/>
    <cellStyle name="40 % - Accent5 3 5 3 3" xfId="6042" xr:uid="{2C3CC8F0-8E19-4EBC-A011-966E04760392}"/>
    <cellStyle name="40 % - Accent5 3 5 3 4" xfId="10296" xr:uid="{90692DD3-6E83-4C93-92CE-F3F2C76E1AD8}"/>
    <cellStyle name="40 % - Accent5 3 5 4" xfId="3230" xr:uid="{B9C2EA12-310E-4E7B-AD04-6F40A38F92C0}"/>
    <cellStyle name="40 % - Accent5 3 5 4 2" xfId="7446" xr:uid="{910790EB-52BD-4DDC-A0DB-F0F69464D412}"/>
    <cellStyle name="40 % - Accent5 3 5 4 3" xfId="11700" xr:uid="{A5787783-A5AF-4ED7-A854-F463BB8FB7DB}"/>
    <cellStyle name="40 % - Accent5 3 5 5" xfId="5339" xr:uid="{4F0B5114-48D7-4608-B57A-4AB00FA45110}"/>
    <cellStyle name="40 % - Accent5 3 5 6" xfId="9556" xr:uid="{D7CF435D-B13E-4E2C-B5EE-5D4F870914B3}"/>
    <cellStyle name="40 % - Accent5 3 6" xfId="512" xr:uid="{00000000-0005-0000-0000-000015050000}"/>
    <cellStyle name="40 % - Accent5 3 6 2" xfId="2527" xr:uid="{00000000-0005-0000-0000-000016050000}"/>
    <cellStyle name="40 % - Accent5 3 6 2 2" xfId="4636" xr:uid="{2AA91089-D2C1-45A8-AB54-C7A0FF6BF8FE}"/>
    <cellStyle name="40 % - Accent5 3 6 2 2 2" xfId="8852" xr:uid="{5C93BEE7-A07C-4974-80CD-4593456CD84C}"/>
    <cellStyle name="40 % - Accent5 3 6 2 2 3" xfId="13106" xr:uid="{70EE4518-3B9C-46B1-BE0B-28C644EFF3CA}"/>
    <cellStyle name="40 % - Accent5 3 6 2 3" xfId="6745" xr:uid="{55F13459-AB19-4B61-95F3-7B7D31D66892}"/>
    <cellStyle name="40 % - Accent5 3 6 2 4" xfId="10999" xr:uid="{7F7FDAC9-D6F4-4461-9924-F30E5CBB390D}"/>
    <cellStyle name="40 % - Accent5 3 6 3" xfId="1825" xr:uid="{00000000-0005-0000-0000-000017050000}"/>
    <cellStyle name="40 % - Accent5 3 6 3 2" xfId="3934" xr:uid="{25427286-86E1-4C58-BC85-47E4FF2FFA58}"/>
    <cellStyle name="40 % - Accent5 3 6 3 2 2" xfId="8150" xr:uid="{EC2431B9-050D-458B-94E9-BA1C695D7174}"/>
    <cellStyle name="40 % - Accent5 3 6 3 2 3" xfId="12404" xr:uid="{9C73BA6A-F20F-458E-ADE4-D3A8AEE3354F}"/>
    <cellStyle name="40 % - Accent5 3 6 3 3" xfId="6043" xr:uid="{559EC3A6-BA53-4378-905A-6BBB11A6B51C}"/>
    <cellStyle name="40 % - Accent5 3 6 3 4" xfId="10297" xr:uid="{7F424652-4DF0-4C4A-858C-E35A59DFDA47}"/>
    <cellStyle name="40 % - Accent5 3 6 4" xfId="3231" xr:uid="{94CD36A3-EBB3-4E55-B78F-9A91D28A75B4}"/>
    <cellStyle name="40 % - Accent5 3 6 4 2" xfId="7447" xr:uid="{F5529F46-21D6-45C2-92C3-9D258F35741A}"/>
    <cellStyle name="40 % - Accent5 3 6 4 3" xfId="11701" xr:uid="{DDE9108A-534F-4F62-BBCF-96DCAB82E314}"/>
    <cellStyle name="40 % - Accent5 3 6 5" xfId="5340" xr:uid="{AC608682-57B6-4B41-A969-DEA05BF7C89A}"/>
    <cellStyle name="40 % - Accent5 3 6 6" xfId="9557" xr:uid="{B9C2D4AD-EBE5-43D2-944C-61DE6D79A0ED}"/>
    <cellStyle name="40 % - Accent5 3 7" xfId="2522" xr:uid="{00000000-0005-0000-0000-000018050000}"/>
    <cellStyle name="40 % - Accent5 3 7 2" xfId="4631" xr:uid="{4CB32C90-0869-4616-BA88-274B09B5F082}"/>
    <cellStyle name="40 % - Accent5 3 7 2 2" xfId="8847" xr:uid="{C4BEEB4A-3D4D-4374-8D19-BADEC9CC6C03}"/>
    <cellStyle name="40 % - Accent5 3 7 2 3" xfId="13101" xr:uid="{C1E11682-DE61-4487-B768-FE0DEB58B12A}"/>
    <cellStyle name="40 % - Accent5 3 7 3" xfId="6740" xr:uid="{828C2339-EC23-4F8E-B87B-357F7E62BA9F}"/>
    <cellStyle name="40 % - Accent5 3 7 4" xfId="10994" xr:uid="{2CC29DFE-C320-4B18-AC9E-F30D37EBB963}"/>
    <cellStyle name="40 % - Accent5 3 8" xfId="1820" xr:uid="{00000000-0005-0000-0000-000019050000}"/>
    <cellStyle name="40 % - Accent5 3 8 2" xfId="3929" xr:uid="{5C56CE5E-8A29-4B2B-854F-30E47C3A660B}"/>
    <cellStyle name="40 % - Accent5 3 8 2 2" xfId="8145" xr:uid="{EB7BE763-C021-4AC7-A6B6-3D87896C31AC}"/>
    <cellStyle name="40 % - Accent5 3 8 2 3" xfId="12399" xr:uid="{94860EF3-82D4-40B5-B788-EF0CC5BD550E}"/>
    <cellStyle name="40 % - Accent5 3 8 3" xfId="6038" xr:uid="{E5C6C4C3-8B03-4A12-B37D-A96E58C22FB5}"/>
    <cellStyle name="40 % - Accent5 3 8 4" xfId="10292" xr:uid="{0755063E-F04C-4415-A666-D9CB959F2A31}"/>
    <cellStyle name="40 % - Accent5 3 9" xfId="3226" xr:uid="{B8EBDAE5-3BE5-484E-A3A5-6B18A04FFB29}"/>
    <cellStyle name="40 % - Accent5 3 9 2" xfId="7442" xr:uid="{D50FB622-FE00-45B7-B83B-225379755055}"/>
    <cellStyle name="40 % - Accent5 3 9 3" xfId="11696" xr:uid="{E94174C0-5DB3-49F4-9BAE-291BA74C489E}"/>
    <cellStyle name="40 % - Accent5 3_20180507-BPEMS tableau de suivi ETP AVRIL test V2" xfId="513" xr:uid="{00000000-0005-0000-0000-00001A050000}"/>
    <cellStyle name="40 % - Accent5 4" xfId="514" xr:uid="{00000000-0005-0000-0000-00001B050000}"/>
    <cellStyle name="40 % - Accent5 4 10" xfId="5341" xr:uid="{ED7D37A5-F7CA-4ACC-939A-0992B8106492}"/>
    <cellStyle name="40 % - Accent5 4 11" xfId="9558" xr:uid="{AEE8006B-CA25-45C6-A4B8-F4EFD4EB2452}"/>
    <cellStyle name="40 % - Accent5 4 2" xfId="515" xr:uid="{00000000-0005-0000-0000-00001C050000}"/>
    <cellStyle name="40 % - Accent5 4 2 2" xfId="2529" xr:uid="{00000000-0005-0000-0000-00001D050000}"/>
    <cellStyle name="40 % - Accent5 4 2 2 2" xfId="4638" xr:uid="{22FA6A42-0263-42DD-9A07-69DCB2404E01}"/>
    <cellStyle name="40 % - Accent5 4 2 2 2 2" xfId="8854" xr:uid="{4415221F-12DB-4FAA-ADCC-958289E1599E}"/>
    <cellStyle name="40 % - Accent5 4 2 2 2 3" xfId="13108" xr:uid="{C7C6D98C-E72E-4C96-AF70-3DD60015F0A2}"/>
    <cellStyle name="40 % - Accent5 4 2 2 3" xfId="6747" xr:uid="{9D08A532-00DE-4116-A784-23BB25A91F39}"/>
    <cellStyle name="40 % - Accent5 4 2 2 4" xfId="11001" xr:uid="{158A1309-DD4A-419B-BA7F-A101108814F2}"/>
    <cellStyle name="40 % - Accent5 4 2 3" xfId="1827" xr:uid="{00000000-0005-0000-0000-00001E050000}"/>
    <cellStyle name="40 % - Accent5 4 2 3 2" xfId="3936" xr:uid="{F7EC07B0-54C4-4B5B-A258-5FA10DE2CE67}"/>
    <cellStyle name="40 % - Accent5 4 2 3 2 2" xfId="8152" xr:uid="{C137295E-6EB2-4CE0-9E6D-57CA640C0A33}"/>
    <cellStyle name="40 % - Accent5 4 2 3 2 3" xfId="12406" xr:uid="{7BE27658-6D41-43DB-B7AA-1AC2F8F6FF80}"/>
    <cellStyle name="40 % - Accent5 4 2 3 3" xfId="6045" xr:uid="{0C986422-8809-4CDA-8602-E7A86AC102A7}"/>
    <cellStyle name="40 % - Accent5 4 2 3 4" xfId="10299" xr:uid="{29DEC71C-AD09-4A90-9ADB-D3E8037D3E9C}"/>
    <cellStyle name="40 % - Accent5 4 2 4" xfId="3233" xr:uid="{542B6DD5-AC73-4F5E-9124-FDC04DA7C280}"/>
    <cellStyle name="40 % - Accent5 4 2 4 2" xfId="7449" xr:uid="{EA2B53D6-BC33-4F20-BF87-61781B75774B}"/>
    <cellStyle name="40 % - Accent5 4 2 4 3" xfId="11703" xr:uid="{A80610E4-CAF5-41AE-A255-29ED73D25276}"/>
    <cellStyle name="40 % - Accent5 4 2 5" xfId="5342" xr:uid="{51E83884-74AE-4DA1-952F-5565D3889828}"/>
    <cellStyle name="40 % - Accent5 4 2 6" xfId="9559" xr:uid="{F04D87D5-406B-4A88-8530-A063A4C983B7}"/>
    <cellStyle name="40 % - Accent5 4 3" xfId="516" xr:uid="{00000000-0005-0000-0000-00001F050000}"/>
    <cellStyle name="40 % - Accent5 4 3 2" xfId="2530" xr:uid="{00000000-0005-0000-0000-000020050000}"/>
    <cellStyle name="40 % - Accent5 4 3 2 2" xfId="4639" xr:uid="{43D5DE32-8B3B-4223-93D2-ECC9F8CAC3DA}"/>
    <cellStyle name="40 % - Accent5 4 3 2 2 2" xfId="8855" xr:uid="{60ABB39A-A188-4F7B-8807-3D419C32EDC8}"/>
    <cellStyle name="40 % - Accent5 4 3 2 2 3" xfId="13109" xr:uid="{F1AE0A0F-FED0-477E-94F3-4805B6DB22FB}"/>
    <cellStyle name="40 % - Accent5 4 3 2 3" xfId="6748" xr:uid="{2C4F3FF4-3272-47C4-9C78-C0D7C6C8AC8E}"/>
    <cellStyle name="40 % - Accent5 4 3 2 4" xfId="11002" xr:uid="{A13A70AD-CB18-4539-9FD2-69415E528BD6}"/>
    <cellStyle name="40 % - Accent5 4 3 3" xfId="1828" xr:uid="{00000000-0005-0000-0000-000021050000}"/>
    <cellStyle name="40 % - Accent5 4 3 3 2" xfId="3937" xr:uid="{E8E1BB9E-86D7-4F98-A361-A6EA8B1C064C}"/>
    <cellStyle name="40 % - Accent5 4 3 3 2 2" xfId="8153" xr:uid="{48C15FA9-BE82-493C-B027-FC925B433E66}"/>
    <cellStyle name="40 % - Accent5 4 3 3 2 3" xfId="12407" xr:uid="{8B45E081-EB0B-4688-9AA0-A7D9B1EA7188}"/>
    <cellStyle name="40 % - Accent5 4 3 3 3" xfId="6046" xr:uid="{19768375-7DB4-46EC-8969-268F178FCB3B}"/>
    <cellStyle name="40 % - Accent5 4 3 3 4" xfId="10300" xr:uid="{59150CB8-A421-4311-9833-6E4492B03777}"/>
    <cellStyle name="40 % - Accent5 4 3 4" xfId="3234" xr:uid="{A6AF7F7E-5622-4F95-A5CB-740F0BB3DC42}"/>
    <cellStyle name="40 % - Accent5 4 3 4 2" xfId="7450" xr:uid="{95F5CE79-F45E-4C1A-8339-E7F1A2F46E9E}"/>
    <cellStyle name="40 % - Accent5 4 3 4 3" xfId="11704" xr:uid="{77D3AC51-1A3B-4180-A840-DBB99F1119CF}"/>
    <cellStyle name="40 % - Accent5 4 3 5" xfId="5343" xr:uid="{C25E20F9-944E-4664-835D-0F22920C6893}"/>
    <cellStyle name="40 % - Accent5 4 3 6" xfId="9560" xr:uid="{D92D02D7-62F3-47BD-BC34-CD5354AD498D}"/>
    <cellStyle name="40 % - Accent5 4 4" xfId="517" xr:uid="{00000000-0005-0000-0000-000022050000}"/>
    <cellStyle name="40 % - Accent5 4 4 2" xfId="2531" xr:uid="{00000000-0005-0000-0000-000023050000}"/>
    <cellStyle name="40 % - Accent5 4 4 2 2" xfId="4640" xr:uid="{474F09A0-1DE3-479A-AEA1-28F85F7E73AF}"/>
    <cellStyle name="40 % - Accent5 4 4 2 2 2" xfId="8856" xr:uid="{B1396990-D368-4DED-9C6A-3F8EDDFC13AC}"/>
    <cellStyle name="40 % - Accent5 4 4 2 2 3" xfId="13110" xr:uid="{CA744E1F-18D3-4653-A29B-CC344A140582}"/>
    <cellStyle name="40 % - Accent5 4 4 2 3" xfId="6749" xr:uid="{BBF5DD01-8E47-4917-A21C-2A67845F7654}"/>
    <cellStyle name="40 % - Accent5 4 4 2 4" xfId="11003" xr:uid="{E7A9C4A2-0A84-4C5C-85F7-8F3BFEBE9FE2}"/>
    <cellStyle name="40 % - Accent5 4 4 3" xfId="1829" xr:uid="{00000000-0005-0000-0000-000024050000}"/>
    <cellStyle name="40 % - Accent5 4 4 3 2" xfId="3938" xr:uid="{13C9924F-BE17-4635-8C2C-2A868C0F3B70}"/>
    <cellStyle name="40 % - Accent5 4 4 3 2 2" xfId="8154" xr:uid="{C2C13183-21EC-4305-A2BA-0DB5235DA7CD}"/>
    <cellStyle name="40 % - Accent5 4 4 3 2 3" xfId="12408" xr:uid="{9B668BB6-467C-4CBA-B0A2-0D156D27CDE9}"/>
    <cellStyle name="40 % - Accent5 4 4 3 3" xfId="6047" xr:uid="{C79221E0-B810-4EE3-B61F-93302B042102}"/>
    <cellStyle name="40 % - Accent5 4 4 3 4" xfId="10301" xr:uid="{1FAC588F-E1C0-4098-AA9F-EB4260CA9A6B}"/>
    <cellStyle name="40 % - Accent5 4 4 4" xfId="3235" xr:uid="{B0BDEEE1-72FD-45DB-85C3-629BB6098349}"/>
    <cellStyle name="40 % - Accent5 4 4 4 2" xfId="7451" xr:uid="{3BD7C331-189A-4549-93B6-EB13B6A01240}"/>
    <cellStyle name="40 % - Accent5 4 4 4 3" xfId="11705" xr:uid="{5108E275-5332-4FE2-9261-C0C01931E2AD}"/>
    <cellStyle name="40 % - Accent5 4 4 5" xfId="5344" xr:uid="{3B063B73-CBF7-4B69-98BF-3F265475CEDA}"/>
    <cellStyle name="40 % - Accent5 4 4 6" xfId="9561" xr:uid="{A4BF3FFC-24C8-47AC-BF5F-B2931F3965AB}"/>
    <cellStyle name="40 % - Accent5 4 5" xfId="518" xr:uid="{00000000-0005-0000-0000-000025050000}"/>
    <cellStyle name="40 % - Accent5 4 5 2" xfId="2532" xr:uid="{00000000-0005-0000-0000-000026050000}"/>
    <cellStyle name="40 % - Accent5 4 5 2 2" xfId="4641" xr:uid="{D39D6F81-294E-476D-AA8A-181F59B2F985}"/>
    <cellStyle name="40 % - Accent5 4 5 2 2 2" xfId="8857" xr:uid="{A026C283-E23C-43CA-B1C9-0139D38D7E82}"/>
    <cellStyle name="40 % - Accent5 4 5 2 2 3" xfId="13111" xr:uid="{C0E520C0-CFD7-462D-95F0-3F9F6D08D93C}"/>
    <cellStyle name="40 % - Accent5 4 5 2 3" xfId="6750" xr:uid="{F33E3989-71E9-4A77-9876-1C7D67F45497}"/>
    <cellStyle name="40 % - Accent5 4 5 2 4" xfId="11004" xr:uid="{2B38948E-37E1-4E3A-9C14-575BA539CA3F}"/>
    <cellStyle name="40 % - Accent5 4 5 3" xfId="1830" xr:uid="{00000000-0005-0000-0000-000027050000}"/>
    <cellStyle name="40 % - Accent5 4 5 3 2" xfId="3939" xr:uid="{A82D15DF-EA0F-41DF-965C-34A1BAFF1149}"/>
    <cellStyle name="40 % - Accent5 4 5 3 2 2" xfId="8155" xr:uid="{6EE0339F-572E-4F6A-9025-7BC38D859A90}"/>
    <cellStyle name="40 % - Accent5 4 5 3 2 3" xfId="12409" xr:uid="{DAFF75D4-E3E3-4474-B718-1BEF7DC02683}"/>
    <cellStyle name="40 % - Accent5 4 5 3 3" xfId="6048" xr:uid="{2DEA9134-78B9-4703-8FF9-0A4D16ABA813}"/>
    <cellStyle name="40 % - Accent5 4 5 3 4" xfId="10302" xr:uid="{A3A34356-59C5-4F16-8A8B-F0C6463DD027}"/>
    <cellStyle name="40 % - Accent5 4 5 4" xfId="3236" xr:uid="{1E2F264B-E625-4091-8D7C-9238B9B0CD64}"/>
    <cellStyle name="40 % - Accent5 4 5 4 2" xfId="7452" xr:uid="{E636D94F-2A49-4292-8BC3-F440F2B8C6EF}"/>
    <cellStyle name="40 % - Accent5 4 5 4 3" xfId="11706" xr:uid="{260B99EC-BF2F-45E5-83A8-B5C06DE75C62}"/>
    <cellStyle name="40 % - Accent5 4 5 5" xfId="5345" xr:uid="{73826D92-CC48-43CE-928F-C7FFF2EF3D4E}"/>
    <cellStyle name="40 % - Accent5 4 5 6" xfId="9562" xr:uid="{8A54886E-0235-44E6-A0F8-F97233C3DD3D}"/>
    <cellStyle name="40 % - Accent5 4 6" xfId="519" xr:uid="{00000000-0005-0000-0000-000028050000}"/>
    <cellStyle name="40 % - Accent5 4 6 2" xfId="2533" xr:uid="{00000000-0005-0000-0000-000029050000}"/>
    <cellStyle name="40 % - Accent5 4 6 2 2" xfId="4642" xr:uid="{0C1C43AD-2249-489A-B477-72081E2C7C1C}"/>
    <cellStyle name="40 % - Accent5 4 6 2 2 2" xfId="8858" xr:uid="{F70C4573-0748-49E5-9670-D22AB0E24995}"/>
    <cellStyle name="40 % - Accent5 4 6 2 2 3" xfId="13112" xr:uid="{ED4E77C5-B226-48DD-8D5D-9AC8C2454C5E}"/>
    <cellStyle name="40 % - Accent5 4 6 2 3" xfId="6751" xr:uid="{F0744D98-FEE3-405A-8726-365869B24427}"/>
    <cellStyle name="40 % - Accent5 4 6 2 4" xfId="11005" xr:uid="{3E8A12D6-4694-47A6-96F8-F80E0BBD6813}"/>
    <cellStyle name="40 % - Accent5 4 6 3" xfId="1831" xr:uid="{00000000-0005-0000-0000-00002A050000}"/>
    <cellStyle name="40 % - Accent5 4 6 3 2" xfId="3940" xr:uid="{4ED7EF93-C262-4212-8DBD-A5721DBAE92D}"/>
    <cellStyle name="40 % - Accent5 4 6 3 2 2" xfId="8156" xr:uid="{95ABE36F-43E4-41D8-87FB-A6936C0EC7F9}"/>
    <cellStyle name="40 % - Accent5 4 6 3 2 3" xfId="12410" xr:uid="{3392D19A-626A-43CB-B75E-3867C6B0F13B}"/>
    <cellStyle name="40 % - Accent5 4 6 3 3" xfId="6049" xr:uid="{82D24782-21F6-4E2B-8973-A5C40ABEB97F}"/>
    <cellStyle name="40 % - Accent5 4 6 3 4" xfId="10303" xr:uid="{F292FEBF-13F9-49A1-BC2D-A80AAA3693AB}"/>
    <cellStyle name="40 % - Accent5 4 6 4" xfId="3237" xr:uid="{A8BB666E-1FBA-4F98-BC4C-7A43633435EB}"/>
    <cellStyle name="40 % - Accent5 4 6 4 2" xfId="7453" xr:uid="{725E5383-D1A6-4CA7-9515-EEE64494DA96}"/>
    <cellStyle name="40 % - Accent5 4 6 4 3" xfId="11707" xr:uid="{71E53E98-8009-45EB-99A9-BF750C0C90F4}"/>
    <cellStyle name="40 % - Accent5 4 6 5" xfId="5346" xr:uid="{313D4E0B-7C8D-4246-BD71-AA060CB80091}"/>
    <cellStyle name="40 % - Accent5 4 6 6" xfId="9563" xr:uid="{3A40BFDA-FB91-413C-BB4B-A337C52068BA}"/>
    <cellStyle name="40 % - Accent5 4 7" xfId="2528" xr:uid="{00000000-0005-0000-0000-00002B050000}"/>
    <cellStyle name="40 % - Accent5 4 7 2" xfId="4637" xr:uid="{56A6E57D-AE4F-4300-B118-F8BFA5865ECF}"/>
    <cellStyle name="40 % - Accent5 4 7 2 2" xfId="8853" xr:uid="{80444B9E-77EC-4C4D-A9E9-F776E70A0DB3}"/>
    <cellStyle name="40 % - Accent5 4 7 2 3" xfId="13107" xr:uid="{89FDCEAD-4BEC-4B90-B3B8-443006B269AF}"/>
    <cellStyle name="40 % - Accent5 4 7 3" xfId="6746" xr:uid="{691C4E33-9724-4460-BAF2-0E91E09A5EDA}"/>
    <cellStyle name="40 % - Accent5 4 7 4" xfId="11000" xr:uid="{8115BF21-BF4C-4CB8-8C17-DC341332B825}"/>
    <cellStyle name="40 % - Accent5 4 8" xfId="1826" xr:uid="{00000000-0005-0000-0000-00002C050000}"/>
    <cellStyle name="40 % - Accent5 4 8 2" xfId="3935" xr:uid="{7E849A34-C1C1-4DA9-97AB-482E29F6B862}"/>
    <cellStyle name="40 % - Accent5 4 8 2 2" xfId="8151" xr:uid="{4489B2E9-6A48-4FB8-88EC-2835015E8E53}"/>
    <cellStyle name="40 % - Accent5 4 8 2 3" xfId="12405" xr:uid="{A5BF4AC1-544C-4DC4-B9B0-C127D4FDB2DE}"/>
    <cellStyle name="40 % - Accent5 4 8 3" xfId="6044" xr:uid="{64A30AED-DB4E-4808-BB57-92159376C812}"/>
    <cellStyle name="40 % - Accent5 4 8 4" xfId="10298" xr:uid="{DBC6BC7D-81EF-402F-83CE-598FBB94E3CA}"/>
    <cellStyle name="40 % - Accent5 4 9" xfId="3232" xr:uid="{B56925C3-45CB-4A17-9059-5B28CF2D7133}"/>
    <cellStyle name="40 % - Accent5 4 9 2" xfId="7448" xr:uid="{A9692CE8-C875-4935-89EC-28B75995C40F}"/>
    <cellStyle name="40 % - Accent5 4 9 3" xfId="11702" xr:uid="{6F94DDDF-F70F-4085-948D-4AF0F2A90F22}"/>
    <cellStyle name="40 % - Accent5 4_20180507-BPEMS tableau de suivi ETP AVRIL test V2" xfId="520" xr:uid="{00000000-0005-0000-0000-00002D050000}"/>
    <cellStyle name="40 % - Accent5 5" xfId="521" xr:uid="{00000000-0005-0000-0000-00002E050000}"/>
    <cellStyle name="40 % - Accent5 6" xfId="522" xr:uid="{00000000-0005-0000-0000-00002F050000}"/>
    <cellStyle name="40 % - Accent5 6 2" xfId="2534" xr:uid="{00000000-0005-0000-0000-000030050000}"/>
    <cellStyle name="40 % - Accent5 6 2 2" xfId="4643" xr:uid="{BFD82208-31FB-4EC6-8546-2D461F093816}"/>
    <cellStyle name="40 % - Accent5 6 2 2 2" xfId="8859" xr:uid="{98ABEBD2-1EF8-477D-8D84-367AA1DAAFEB}"/>
    <cellStyle name="40 % - Accent5 6 2 2 3" xfId="13113" xr:uid="{2B318035-D6D6-423A-BDE6-0D083E819E90}"/>
    <cellStyle name="40 % - Accent5 6 2 3" xfId="6752" xr:uid="{D950F2FC-7688-4B26-9F8B-1F761565E985}"/>
    <cellStyle name="40 % - Accent5 6 2 4" xfId="11006" xr:uid="{2EFF7554-5DC3-4E71-AF00-589485FCFB32}"/>
    <cellStyle name="40 % - Accent5 6 3" xfId="1832" xr:uid="{00000000-0005-0000-0000-000031050000}"/>
    <cellStyle name="40 % - Accent5 6 3 2" xfId="3941" xr:uid="{0E641E8C-38A5-4654-BD3B-62A99C46902A}"/>
    <cellStyle name="40 % - Accent5 6 3 2 2" xfId="8157" xr:uid="{7DC77FBE-D03C-480E-A421-CDAD03C0CE3B}"/>
    <cellStyle name="40 % - Accent5 6 3 2 3" xfId="12411" xr:uid="{1CAFEBCF-6B23-4613-B062-809D0082A152}"/>
    <cellStyle name="40 % - Accent5 6 3 3" xfId="6050" xr:uid="{99FD9135-7FDE-432B-98DB-89D692761B29}"/>
    <cellStyle name="40 % - Accent5 6 3 4" xfId="10304" xr:uid="{AB0A2703-6B08-41BD-9405-54352AE2C3F5}"/>
    <cellStyle name="40 % - Accent5 6 4" xfId="3238" xr:uid="{D4BECA2A-6540-45CF-8545-C82EB4385F94}"/>
    <cellStyle name="40 % - Accent5 6 4 2" xfId="7454" xr:uid="{157E9608-39CB-4C7B-8EEC-D53EE208724A}"/>
    <cellStyle name="40 % - Accent5 6 4 3" xfId="11708" xr:uid="{615E6BAB-BAB2-4E53-9827-D2739293010A}"/>
    <cellStyle name="40 % - Accent5 6 5" xfId="5347" xr:uid="{011B7B9A-9920-4172-AB34-C97D17007340}"/>
    <cellStyle name="40 % - Accent5 6 6" xfId="9564" xr:uid="{EA2CFB32-9DA6-4DCA-88D5-A95818B64656}"/>
    <cellStyle name="40 % - Accent5 7" xfId="523" xr:uid="{00000000-0005-0000-0000-000032050000}"/>
    <cellStyle name="40 % - Accent5 7 2" xfId="2535" xr:uid="{00000000-0005-0000-0000-000033050000}"/>
    <cellStyle name="40 % - Accent5 7 2 2" xfId="4644" xr:uid="{7F1888AA-16EA-4471-B38A-C8439116B8CD}"/>
    <cellStyle name="40 % - Accent5 7 2 2 2" xfId="8860" xr:uid="{98AB403E-D86F-4474-9A9A-3AC6A2C61449}"/>
    <cellStyle name="40 % - Accent5 7 2 2 3" xfId="13114" xr:uid="{659D90EE-3057-457B-B00C-11438A219C7A}"/>
    <cellStyle name="40 % - Accent5 7 2 3" xfId="6753" xr:uid="{F5762690-033E-4EB3-89AE-7F6F711753A4}"/>
    <cellStyle name="40 % - Accent5 7 2 4" xfId="11007" xr:uid="{EC285FDE-843D-45E3-BA7B-EFDAB9EFEF9F}"/>
    <cellStyle name="40 % - Accent5 7 3" xfId="1833" xr:uid="{00000000-0005-0000-0000-000034050000}"/>
    <cellStyle name="40 % - Accent5 7 3 2" xfId="3942" xr:uid="{A6B36037-E777-4BBF-AC57-5B6E92942C3C}"/>
    <cellStyle name="40 % - Accent5 7 3 2 2" xfId="8158" xr:uid="{15F237F8-CF91-4671-AF74-82CF767F2B0E}"/>
    <cellStyle name="40 % - Accent5 7 3 2 3" xfId="12412" xr:uid="{ED26307C-F057-49D3-8641-27FB085376E7}"/>
    <cellStyle name="40 % - Accent5 7 3 3" xfId="6051" xr:uid="{6D263720-1F48-44C3-9F20-EFAFF1CCB7EB}"/>
    <cellStyle name="40 % - Accent5 7 3 4" xfId="10305" xr:uid="{6B370731-F2E3-4230-81FC-4E52C680C79A}"/>
    <cellStyle name="40 % - Accent5 7 4" xfId="3239" xr:uid="{3C2325D5-25F8-4ACF-8980-E5C65210E1DA}"/>
    <cellStyle name="40 % - Accent5 7 4 2" xfId="7455" xr:uid="{BF88EE5A-CA45-455D-A87D-8CEE8997E208}"/>
    <cellStyle name="40 % - Accent5 7 4 3" xfId="11709" xr:uid="{6D806790-0A4F-4785-9A41-230069A71BA5}"/>
    <cellStyle name="40 % - Accent5 7 5" xfId="5348" xr:uid="{83CC6AD1-6FBC-4BCC-A4CF-87CB51EA4C24}"/>
    <cellStyle name="40 % - Accent5 7 6" xfId="9565" xr:uid="{C8EA215E-43C7-4C2F-8121-90D293E569A2}"/>
    <cellStyle name="40 % - Accent5 8" xfId="524" xr:uid="{00000000-0005-0000-0000-000035050000}"/>
    <cellStyle name="40 % - Accent5 8 2" xfId="2536" xr:uid="{00000000-0005-0000-0000-000036050000}"/>
    <cellStyle name="40 % - Accent5 8 2 2" xfId="4645" xr:uid="{A3BFA575-C99D-49B4-A49F-BC4F720A13B4}"/>
    <cellStyle name="40 % - Accent5 8 2 2 2" xfId="8861" xr:uid="{52D6B9A7-7A1F-477E-90A5-63B1C921DA15}"/>
    <cellStyle name="40 % - Accent5 8 2 2 3" xfId="13115" xr:uid="{69177BEF-5154-4CEF-8610-21D4EACCE88C}"/>
    <cellStyle name="40 % - Accent5 8 2 3" xfId="6754" xr:uid="{EA46961A-3289-42C9-82EC-E5F380067AC7}"/>
    <cellStyle name="40 % - Accent5 8 2 4" xfId="11008" xr:uid="{A10BF012-83AC-4712-8624-56F9197A4FEE}"/>
    <cellStyle name="40 % - Accent5 8 3" xfId="1834" xr:uid="{00000000-0005-0000-0000-000037050000}"/>
    <cellStyle name="40 % - Accent5 8 3 2" xfId="3943" xr:uid="{6365B882-BB69-45DD-8664-7DFA6CC82940}"/>
    <cellStyle name="40 % - Accent5 8 3 2 2" xfId="8159" xr:uid="{C650283E-C2CC-47EF-820E-C400F0ABCDCA}"/>
    <cellStyle name="40 % - Accent5 8 3 2 3" xfId="12413" xr:uid="{BE7394A1-4752-4830-BDD9-F7ECD072FE07}"/>
    <cellStyle name="40 % - Accent5 8 3 3" xfId="6052" xr:uid="{636CF6AC-C96C-45EE-8205-DE95ABC2FCA4}"/>
    <cellStyle name="40 % - Accent5 8 3 4" xfId="10306" xr:uid="{5B2C5B56-BDD0-4D42-8F55-DC73D202F629}"/>
    <cellStyle name="40 % - Accent5 8 4" xfId="3240" xr:uid="{60088739-831B-4BB3-8D10-6F0FB3B80110}"/>
    <cellStyle name="40 % - Accent5 8 4 2" xfId="7456" xr:uid="{8510FEC4-6B62-4B21-B91E-8896B54C8963}"/>
    <cellStyle name="40 % - Accent5 8 4 3" xfId="11710" xr:uid="{A34601F2-BCE8-4983-A476-AABB7F76E74E}"/>
    <cellStyle name="40 % - Accent5 8 5" xfId="5349" xr:uid="{A4E1336B-5B6B-45AB-AC62-DCEBB4918049}"/>
    <cellStyle name="40 % - Accent5 8 6" xfId="9566" xr:uid="{46141DD7-4B78-4F25-92AB-1C59ECB56CA9}"/>
    <cellStyle name="40 % - Accent5 9" xfId="525" xr:uid="{00000000-0005-0000-0000-000038050000}"/>
    <cellStyle name="40 % - Accent5 9 2" xfId="2537" xr:uid="{00000000-0005-0000-0000-000039050000}"/>
    <cellStyle name="40 % - Accent5 9 2 2" xfId="4646" xr:uid="{7704BCFA-8E4D-4A45-BDD0-CC922529644F}"/>
    <cellStyle name="40 % - Accent5 9 2 2 2" xfId="8862" xr:uid="{C93EE94D-6B35-4F43-925B-61A0A7A6249D}"/>
    <cellStyle name="40 % - Accent5 9 2 2 3" xfId="13116" xr:uid="{C4AC9FAD-4BA0-413E-8932-176CF72EC7F0}"/>
    <cellStyle name="40 % - Accent5 9 2 3" xfId="6755" xr:uid="{FBE1E94E-A81C-4D06-9BAB-68AC5065B457}"/>
    <cellStyle name="40 % - Accent5 9 2 4" xfId="11009" xr:uid="{67040213-3AD2-4825-BE32-5DBB4ADA3C68}"/>
    <cellStyle name="40 % - Accent5 9 3" xfId="1835" xr:uid="{00000000-0005-0000-0000-00003A050000}"/>
    <cellStyle name="40 % - Accent5 9 3 2" xfId="3944" xr:uid="{15A6CC67-92FD-49A8-B363-891B1CA55A83}"/>
    <cellStyle name="40 % - Accent5 9 3 2 2" xfId="8160" xr:uid="{D15BFD7C-0F1D-44A4-AD16-F5258ECBE410}"/>
    <cellStyle name="40 % - Accent5 9 3 2 3" xfId="12414" xr:uid="{9E49E5E5-4E5A-48B5-BE32-4535248BDAB3}"/>
    <cellStyle name="40 % - Accent5 9 3 3" xfId="6053" xr:uid="{459E743E-4059-4B37-A207-8330C2957F3D}"/>
    <cellStyle name="40 % - Accent5 9 3 4" xfId="10307" xr:uid="{BB091CE8-58EF-4AB8-941D-8880DEEB3C8A}"/>
    <cellStyle name="40 % - Accent5 9 4" xfId="3241" xr:uid="{B0EA0DF4-ED95-4CFC-B05B-4EB021100B90}"/>
    <cellStyle name="40 % - Accent5 9 4 2" xfId="7457" xr:uid="{C3BE2D3A-AD72-412A-A1AC-3562F19C2869}"/>
    <cellStyle name="40 % - Accent5 9 4 3" xfId="11711" xr:uid="{53E48FBC-3528-4E3F-B77F-090450665E3F}"/>
    <cellStyle name="40 % - Accent5 9 5" xfId="5350" xr:uid="{82EEF2DD-8016-4767-9B7D-DDA3C61F8130}"/>
    <cellStyle name="40 % - Accent5 9 6" xfId="9567" xr:uid="{C50C50E1-CE0A-40B9-AE89-D13841D25166}"/>
    <cellStyle name="40 % - Accent6 10" xfId="526" xr:uid="{00000000-0005-0000-0000-00003B050000}"/>
    <cellStyle name="40 % - Accent6 10 2" xfId="2538" xr:uid="{00000000-0005-0000-0000-00003C050000}"/>
    <cellStyle name="40 % - Accent6 10 2 2" xfId="4647" xr:uid="{00A9F0D5-8926-490B-B76D-FF93E271A5B7}"/>
    <cellStyle name="40 % - Accent6 10 2 2 2" xfId="8863" xr:uid="{443B2E5D-59CD-4556-9D7B-CEE092B0E9BB}"/>
    <cellStyle name="40 % - Accent6 10 2 2 3" xfId="13117" xr:uid="{C5C4ECC3-E1F3-4AA5-8A44-9ABA1FB26975}"/>
    <cellStyle name="40 % - Accent6 10 2 3" xfId="6756" xr:uid="{A6C04C1E-A6DA-42F4-8CF2-2FBC1FDEE01B}"/>
    <cellStyle name="40 % - Accent6 10 2 4" xfId="11010" xr:uid="{23DD8113-4462-41A7-BC19-48C8CC308E17}"/>
    <cellStyle name="40 % - Accent6 10 3" xfId="1836" xr:uid="{00000000-0005-0000-0000-00003D050000}"/>
    <cellStyle name="40 % - Accent6 10 3 2" xfId="3945" xr:uid="{7B924077-692D-46B1-B682-755EE3138AE8}"/>
    <cellStyle name="40 % - Accent6 10 3 2 2" xfId="8161" xr:uid="{D39C4F3B-B1EB-486C-B184-9976C0C86E97}"/>
    <cellStyle name="40 % - Accent6 10 3 2 3" xfId="12415" xr:uid="{CE0D9660-6517-46C0-BB81-31BDF9778456}"/>
    <cellStyle name="40 % - Accent6 10 3 3" xfId="6054" xr:uid="{693488AA-49E7-488B-A0DB-D0335D3E6C9F}"/>
    <cellStyle name="40 % - Accent6 10 3 4" xfId="10308" xr:uid="{9BFADE97-D5FB-445B-9DCC-BD9E764C7E0D}"/>
    <cellStyle name="40 % - Accent6 10 4" xfId="3242" xr:uid="{5CA2C600-AF31-448C-A49B-EE0AD0ED277E}"/>
    <cellStyle name="40 % - Accent6 10 4 2" xfId="7458" xr:uid="{61981CE7-A281-4962-B04F-92A61604A4F2}"/>
    <cellStyle name="40 % - Accent6 10 4 3" xfId="11712" xr:uid="{3690BE0E-6402-4C57-B068-8DE38C789701}"/>
    <cellStyle name="40 % - Accent6 10 5" xfId="5351" xr:uid="{FB9963BE-A2F1-41B1-8CFC-01A4B6DF4A4D}"/>
    <cellStyle name="40 % - Accent6 10 6" xfId="9568" xr:uid="{023A78E5-6FE5-4093-A688-E14A30965D1E}"/>
    <cellStyle name="40 % - Accent6 11" xfId="527" xr:uid="{00000000-0005-0000-0000-00003E050000}"/>
    <cellStyle name="40 % - Accent6 11 2" xfId="2539" xr:uid="{00000000-0005-0000-0000-00003F050000}"/>
    <cellStyle name="40 % - Accent6 11 2 2" xfId="4648" xr:uid="{D59FE30F-B450-44A5-AA6E-526C85546917}"/>
    <cellStyle name="40 % - Accent6 11 2 2 2" xfId="8864" xr:uid="{71674A19-A15C-4B29-BAFB-A1317248DF48}"/>
    <cellStyle name="40 % - Accent6 11 2 2 3" xfId="13118" xr:uid="{3E7FC3D4-372A-4225-81EF-1713E3EB9FDC}"/>
    <cellStyle name="40 % - Accent6 11 2 3" xfId="6757" xr:uid="{31EF17EB-2843-4B8D-81A2-2AFCDCFF86D8}"/>
    <cellStyle name="40 % - Accent6 11 2 4" xfId="11011" xr:uid="{BD39A9A3-8D3D-4825-A823-78F41D386809}"/>
    <cellStyle name="40 % - Accent6 11 3" xfId="1837" xr:uid="{00000000-0005-0000-0000-000040050000}"/>
    <cellStyle name="40 % - Accent6 11 3 2" xfId="3946" xr:uid="{79D4102A-24E5-44E8-8D7A-5A1EBB060E38}"/>
    <cellStyle name="40 % - Accent6 11 3 2 2" xfId="8162" xr:uid="{5E97F6C2-8B3B-41FA-AD05-CD3826A71D19}"/>
    <cellStyle name="40 % - Accent6 11 3 2 3" xfId="12416" xr:uid="{34269B97-31CF-4BCD-8E77-6351B500C854}"/>
    <cellStyle name="40 % - Accent6 11 3 3" xfId="6055" xr:uid="{62CEA377-F6EA-402C-B5B9-D1BD07FDD9E7}"/>
    <cellStyle name="40 % - Accent6 11 3 4" xfId="10309" xr:uid="{228EB920-FC0D-4ADA-82F1-979E37FDB72E}"/>
    <cellStyle name="40 % - Accent6 11 4" xfId="3243" xr:uid="{A137D229-DFDD-4F8F-9BEA-8E17ADE6DC25}"/>
    <cellStyle name="40 % - Accent6 11 4 2" xfId="7459" xr:uid="{CC8B96F1-A416-4E37-A28B-C6E961250310}"/>
    <cellStyle name="40 % - Accent6 11 4 3" xfId="11713" xr:uid="{9F169ECB-9DB7-484F-BE3D-0FA4233A9509}"/>
    <cellStyle name="40 % - Accent6 11 5" xfId="5352" xr:uid="{3900C515-1AD1-49A5-B213-DEDE93822973}"/>
    <cellStyle name="40 % - Accent6 11 6" xfId="9569" xr:uid="{405FD867-5B15-4D27-BCCB-4BDFB0077162}"/>
    <cellStyle name="40 % - Accent6 12" xfId="528" xr:uid="{00000000-0005-0000-0000-000041050000}"/>
    <cellStyle name="40 % - Accent6 13" xfId="529" xr:uid="{00000000-0005-0000-0000-000042050000}"/>
    <cellStyle name="40 % - Accent6 2" xfId="530" xr:uid="{00000000-0005-0000-0000-000043050000}"/>
    <cellStyle name="40 % - Accent6 2 10" xfId="531" xr:uid="{00000000-0005-0000-0000-000044050000}"/>
    <cellStyle name="40 % - Accent6 2 10 2" xfId="2540" xr:uid="{00000000-0005-0000-0000-000045050000}"/>
    <cellStyle name="40 % - Accent6 2 10 2 2" xfId="4649" xr:uid="{C69D44ED-AC94-414D-A2AD-4B17FEE399F7}"/>
    <cellStyle name="40 % - Accent6 2 10 2 2 2" xfId="8865" xr:uid="{458EB48A-D028-44D5-B1BB-CA8265B374AD}"/>
    <cellStyle name="40 % - Accent6 2 10 2 2 3" xfId="13119" xr:uid="{C85A18E4-4185-41BB-9663-0CA8993992D9}"/>
    <cellStyle name="40 % - Accent6 2 10 2 3" xfId="6758" xr:uid="{DF5BA0C0-EEE4-464E-90C6-971EF664FC22}"/>
    <cellStyle name="40 % - Accent6 2 10 2 4" xfId="11012" xr:uid="{52684C6A-9E45-4494-B1AD-21ED4045FFB9}"/>
    <cellStyle name="40 % - Accent6 2 10 3" xfId="1838" xr:uid="{00000000-0005-0000-0000-000046050000}"/>
    <cellStyle name="40 % - Accent6 2 10 3 2" xfId="3947" xr:uid="{89008F81-19BC-4548-90D4-ECC1FA8E8EDE}"/>
    <cellStyle name="40 % - Accent6 2 10 3 2 2" xfId="8163" xr:uid="{F17BE2DB-23DD-49EC-A0BF-134765231ABB}"/>
    <cellStyle name="40 % - Accent6 2 10 3 2 3" xfId="12417" xr:uid="{75745541-917D-4D1F-8BBD-67E2A7BF3E81}"/>
    <cellStyle name="40 % - Accent6 2 10 3 3" xfId="6056" xr:uid="{8B098035-AE8D-48B6-BFFA-5B2553009093}"/>
    <cellStyle name="40 % - Accent6 2 10 3 4" xfId="10310" xr:uid="{3BB689E1-5C72-4786-96EB-41C3BF0304EB}"/>
    <cellStyle name="40 % - Accent6 2 10 4" xfId="3244" xr:uid="{7202FE5D-B418-4AB0-98F6-A50C99B03094}"/>
    <cellStyle name="40 % - Accent6 2 10 4 2" xfId="7460" xr:uid="{500BF602-B0AA-4702-956D-CD2778703740}"/>
    <cellStyle name="40 % - Accent6 2 10 4 3" xfId="11714" xr:uid="{6BF28614-04E2-4C5F-8323-9A2DBFD46556}"/>
    <cellStyle name="40 % - Accent6 2 10 5" xfId="5353" xr:uid="{2E68FA1D-8FBC-4DBA-A5A7-32C6EB8F60DD}"/>
    <cellStyle name="40 % - Accent6 2 10 6" xfId="9570" xr:uid="{79F4BF53-A257-475A-9D60-CDF212C19FDB}"/>
    <cellStyle name="40 % - Accent6 2 11" xfId="532" xr:uid="{00000000-0005-0000-0000-000047050000}"/>
    <cellStyle name="40 % - Accent6 2 11 2" xfId="2541" xr:uid="{00000000-0005-0000-0000-000048050000}"/>
    <cellStyle name="40 % - Accent6 2 11 2 2" xfId="4650" xr:uid="{12272E51-CD04-4810-AAEA-5EA3D40399EF}"/>
    <cellStyle name="40 % - Accent6 2 11 2 2 2" xfId="8866" xr:uid="{64DCF0A0-F330-43C0-8FD8-2245C77BD46B}"/>
    <cellStyle name="40 % - Accent6 2 11 2 2 3" xfId="13120" xr:uid="{C9ADD811-2CBB-448F-818A-199BC5AD441C}"/>
    <cellStyle name="40 % - Accent6 2 11 2 3" xfId="6759" xr:uid="{1580EA58-5BE8-413F-BBA2-B58F7DB1B0BF}"/>
    <cellStyle name="40 % - Accent6 2 11 2 4" xfId="11013" xr:uid="{B7CAD72D-FAF6-4DBB-8119-F7A7D27813EC}"/>
    <cellStyle name="40 % - Accent6 2 11 3" xfId="1839" xr:uid="{00000000-0005-0000-0000-000049050000}"/>
    <cellStyle name="40 % - Accent6 2 11 3 2" xfId="3948" xr:uid="{AF259735-371D-4E65-AD99-9F3127CEE1FB}"/>
    <cellStyle name="40 % - Accent6 2 11 3 2 2" xfId="8164" xr:uid="{288D7323-27E1-4E24-A54D-B4D82D51722C}"/>
    <cellStyle name="40 % - Accent6 2 11 3 2 3" xfId="12418" xr:uid="{8FD7B350-A44E-4944-81D1-BE8CA19C41F0}"/>
    <cellStyle name="40 % - Accent6 2 11 3 3" xfId="6057" xr:uid="{7754B38E-3A8D-442A-AE0B-5EB84C386941}"/>
    <cellStyle name="40 % - Accent6 2 11 3 4" xfId="10311" xr:uid="{485EE63A-7DB9-4CE9-ABEB-7FAFC2F10787}"/>
    <cellStyle name="40 % - Accent6 2 11 4" xfId="3245" xr:uid="{FEF3E53F-E474-4F9E-8358-E6CFF13EEBC8}"/>
    <cellStyle name="40 % - Accent6 2 11 4 2" xfId="7461" xr:uid="{BCCF46AC-35DD-4D18-9EC0-28D07272A6C7}"/>
    <cellStyle name="40 % - Accent6 2 11 4 3" xfId="11715" xr:uid="{08350E5B-CF92-4D89-9F8B-600FD6CF6156}"/>
    <cellStyle name="40 % - Accent6 2 11 5" xfId="5354" xr:uid="{B65DFA77-F861-4CBF-A0B0-EBD1A9C58D5C}"/>
    <cellStyle name="40 % - Accent6 2 11 6" xfId="9571" xr:uid="{0D0AEA17-68D8-4583-8D0D-4848C5C3C8E9}"/>
    <cellStyle name="40 % - Accent6 2 12" xfId="533" xr:uid="{00000000-0005-0000-0000-00004A050000}"/>
    <cellStyle name="40 % - Accent6 2 13" xfId="534" xr:uid="{00000000-0005-0000-0000-00004B050000}"/>
    <cellStyle name="40 % - Accent6 2 14" xfId="535" xr:uid="{00000000-0005-0000-0000-00004C050000}"/>
    <cellStyle name="40 % - Accent6 2 2" xfId="536" xr:uid="{00000000-0005-0000-0000-00004D050000}"/>
    <cellStyle name="40 % - Accent6 2 2 10" xfId="5355" xr:uid="{BA086D0A-069A-43DB-8E8D-11977A1A6444}"/>
    <cellStyle name="40 % - Accent6 2 2 11" xfId="9572" xr:uid="{584D9797-23A1-4636-9F91-F908183F1949}"/>
    <cellStyle name="40 % - Accent6 2 2 2" xfId="537" xr:uid="{00000000-0005-0000-0000-00004E050000}"/>
    <cellStyle name="40 % - Accent6 2 2 2 2" xfId="2543" xr:uid="{00000000-0005-0000-0000-00004F050000}"/>
    <cellStyle name="40 % - Accent6 2 2 2 2 2" xfId="4652" xr:uid="{845AF657-F21A-43E9-9AD1-89C8FC079310}"/>
    <cellStyle name="40 % - Accent6 2 2 2 2 2 2" xfId="8868" xr:uid="{EA08E462-86FF-49A9-9E09-111C8DD02E20}"/>
    <cellStyle name="40 % - Accent6 2 2 2 2 2 3" xfId="13122" xr:uid="{AC153F3D-948A-4992-853D-A93704A7F07F}"/>
    <cellStyle name="40 % - Accent6 2 2 2 2 3" xfId="6761" xr:uid="{8261A9A1-BBF1-48F6-A035-5E9D33DEC60B}"/>
    <cellStyle name="40 % - Accent6 2 2 2 2 4" xfId="11015" xr:uid="{4BD4E27C-1806-4603-AC24-D3ED98F7470B}"/>
    <cellStyle name="40 % - Accent6 2 2 2 3" xfId="1841" xr:uid="{00000000-0005-0000-0000-000050050000}"/>
    <cellStyle name="40 % - Accent6 2 2 2 3 2" xfId="3950" xr:uid="{D05B24CB-77A2-4303-8846-25D50ADDC2B3}"/>
    <cellStyle name="40 % - Accent6 2 2 2 3 2 2" xfId="8166" xr:uid="{6D9FF331-DB86-4551-85D3-AD90D3BB6482}"/>
    <cellStyle name="40 % - Accent6 2 2 2 3 2 3" xfId="12420" xr:uid="{4BEA57D1-A416-4D46-A1D7-2E3224571C7A}"/>
    <cellStyle name="40 % - Accent6 2 2 2 3 3" xfId="6059" xr:uid="{51F64D6D-678B-4203-A48A-6209D7611219}"/>
    <cellStyle name="40 % - Accent6 2 2 2 3 4" xfId="10313" xr:uid="{777BCAEA-B004-4791-B9D3-A07BB6E55339}"/>
    <cellStyle name="40 % - Accent6 2 2 2 4" xfId="3247" xr:uid="{9732787E-0E74-4275-A9AE-A5BF7F2176D0}"/>
    <cellStyle name="40 % - Accent6 2 2 2 4 2" xfId="7463" xr:uid="{B201469B-A0EC-4DE2-B65A-A09442DEB136}"/>
    <cellStyle name="40 % - Accent6 2 2 2 4 3" xfId="11717" xr:uid="{822EEADC-6057-4580-8D00-8A8672A8F983}"/>
    <cellStyle name="40 % - Accent6 2 2 2 5" xfId="5356" xr:uid="{5245C29E-1F80-4109-971E-653F2A7595E7}"/>
    <cellStyle name="40 % - Accent6 2 2 2 6" xfId="9573" xr:uid="{D58D7932-B80A-4802-8452-53F3BDB659AA}"/>
    <cellStyle name="40 % - Accent6 2 2 3" xfId="538" xr:uid="{00000000-0005-0000-0000-000051050000}"/>
    <cellStyle name="40 % - Accent6 2 2 3 2" xfId="2544" xr:uid="{00000000-0005-0000-0000-000052050000}"/>
    <cellStyle name="40 % - Accent6 2 2 3 2 2" xfId="4653" xr:uid="{0C4A60C0-C354-4876-A94C-3A76D3F5894B}"/>
    <cellStyle name="40 % - Accent6 2 2 3 2 2 2" xfId="8869" xr:uid="{17EB0E60-98D9-4A3E-86DF-A779B7FFEF44}"/>
    <cellStyle name="40 % - Accent6 2 2 3 2 2 3" xfId="13123" xr:uid="{78AE1189-D876-499B-924B-14A4E418DADB}"/>
    <cellStyle name="40 % - Accent6 2 2 3 2 3" xfId="6762" xr:uid="{0598E6DC-0650-44FA-BC11-36C4A52F0A82}"/>
    <cellStyle name="40 % - Accent6 2 2 3 2 4" xfId="11016" xr:uid="{D1F11FB7-F10F-4B5A-95D5-E51B10817020}"/>
    <cellStyle name="40 % - Accent6 2 2 3 3" xfId="1842" xr:uid="{00000000-0005-0000-0000-000053050000}"/>
    <cellStyle name="40 % - Accent6 2 2 3 3 2" xfId="3951" xr:uid="{F88F29D4-99BC-4DF1-A334-1E5F72A5EAFE}"/>
    <cellStyle name="40 % - Accent6 2 2 3 3 2 2" xfId="8167" xr:uid="{7F251AF0-97A0-4333-B44A-E09116DBE0DA}"/>
    <cellStyle name="40 % - Accent6 2 2 3 3 2 3" xfId="12421" xr:uid="{5EC9B68A-804D-48F3-AE20-E51CDAE5173D}"/>
    <cellStyle name="40 % - Accent6 2 2 3 3 3" xfId="6060" xr:uid="{A214EE97-E6C4-4083-94C7-66C8C59FF66F}"/>
    <cellStyle name="40 % - Accent6 2 2 3 3 4" xfId="10314" xr:uid="{39252FBD-9288-4561-9A14-C77B2F354C0B}"/>
    <cellStyle name="40 % - Accent6 2 2 3 4" xfId="3248" xr:uid="{2FE4909D-FADD-4DE1-AE5D-29B64C6716C0}"/>
    <cellStyle name="40 % - Accent6 2 2 3 4 2" xfId="7464" xr:uid="{1AAE0A4C-363B-4DFA-B98C-7615FDEEF1EF}"/>
    <cellStyle name="40 % - Accent6 2 2 3 4 3" xfId="11718" xr:uid="{E5CAE55F-E525-4568-9954-D0DB3B8BC45C}"/>
    <cellStyle name="40 % - Accent6 2 2 3 5" xfId="5357" xr:uid="{9E5DC71B-61A9-4177-A295-DBF7B19EACF1}"/>
    <cellStyle name="40 % - Accent6 2 2 3 6" xfId="9574" xr:uid="{602654E8-23D8-4A43-8E25-694954A604BB}"/>
    <cellStyle name="40 % - Accent6 2 2 4" xfId="539" xr:uid="{00000000-0005-0000-0000-000054050000}"/>
    <cellStyle name="40 % - Accent6 2 2 4 2" xfId="2545" xr:uid="{00000000-0005-0000-0000-000055050000}"/>
    <cellStyle name="40 % - Accent6 2 2 4 2 2" xfId="4654" xr:uid="{542FB455-9510-4B2F-B95D-A5C2A51F880D}"/>
    <cellStyle name="40 % - Accent6 2 2 4 2 2 2" xfId="8870" xr:uid="{15FA0EF7-A75F-44C8-AE01-0531344D8CA1}"/>
    <cellStyle name="40 % - Accent6 2 2 4 2 2 3" xfId="13124" xr:uid="{6A8DFC96-8600-4263-A6AA-B70C35D70E3F}"/>
    <cellStyle name="40 % - Accent6 2 2 4 2 3" xfId="6763" xr:uid="{D8549707-FFAD-48CC-AD9A-EAB373B1597B}"/>
    <cellStyle name="40 % - Accent6 2 2 4 2 4" xfId="11017" xr:uid="{8B9232E3-A7DD-4CEA-A061-85CA3CA42F79}"/>
    <cellStyle name="40 % - Accent6 2 2 4 3" xfId="1843" xr:uid="{00000000-0005-0000-0000-000056050000}"/>
    <cellStyle name="40 % - Accent6 2 2 4 3 2" xfId="3952" xr:uid="{3E11EFB4-215D-4814-9435-FCCD2C16CB05}"/>
    <cellStyle name="40 % - Accent6 2 2 4 3 2 2" xfId="8168" xr:uid="{DB327346-CECD-4544-8484-B6FF7284F955}"/>
    <cellStyle name="40 % - Accent6 2 2 4 3 2 3" xfId="12422" xr:uid="{14B0C2D6-D15A-4AC2-A4AC-D73500C5A427}"/>
    <cellStyle name="40 % - Accent6 2 2 4 3 3" xfId="6061" xr:uid="{DC401729-24AD-424F-8105-C9194BEE8C70}"/>
    <cellStyle name="40 % - Accent6 2 2 4 3 4" xfId="10315" xr:uid="{BF40E52A-F952-4388-9227-F1F17660EB8A}"/>
    <cellStyle name="40 % - Accent6 2 2 4 4" xfId="3249" xr:uid="{C05DDED1-0007-477C-97A2-703C65D9E89E}"/>
    <cellStyle name="40 % - Accent6 2 2 4 4 2" xfId="7465" xr:uid="{2307123C-C4CE-484C-9217-8B3C407235C1}"/>
    <cellStyle name="40 % - Accent6 2 2 4 4 3" xfId="11719" xr:uid="{BF7D14F5-8AB2-48DA-B07C-E16CBC85DDBE}"/>
    <cellStyle name="40 % - Accent6 2 2 4 5" xfId="5358" xr:uid="{4577A436-2D9A-4A68-8BBF-90AEB06C2248}"/>
    <cellStyle name="40 % - Accent6 2 2 4 6" xfId="9575" xr:uid="{F948F0E7-E532-4684-96ED-C97FACBD75BA}"/>
    <cellStyle name="40 % - Accent6 2 2 5" xfId="540" xr:uid="{00000000-0005-0000-0000-000057050000}"/>
    <cellStyle name="40 % - Accent6 2 2 5 2" xfId="2546" xr:uid="{00000000-0005-0000-0000-000058050000}"/>
    <cellStyle name="40 % - Accent6 2 2 5 2 2" xfId="4655" xr:uid="{5280EAA8-D288-4B03-8366-49778C942753}"/>
    <cellStyle name="40 % - Accent6 2 2 5 2 2 2" xfId="8871" xr:uid="{0D97B46E-8E67-4670-95E5-740EB10C4214}"/>
    <cellStyle name="40 % - Accent6 2 2 5 2 2 3" xfId="13125" xr:uid="{D60632D7-140D-486B-9991-10FF973A0502}"/>
    <cellStyle name="40 % - Accent6 2 2 5 2 3" xfId="6764" xr:uid="{49A0B40E-4388-41E7-8510-38C24DB6766C}"/>
    <cellStyle name="40 % - Accent6 2 2 5 2 4" xfId="11018" xr:uid="{3DE6616F-6F41-437D-BD3A-0B12F1D73DC6}"/>
    <cellStyle name="40 % - Accent6 2 2 5 3" xfId="1844" xr:uid="{00000000-0005-0000-0000-000059050000}"/>
    <cellStyle name="40 % - Accent6 2 2 5 3 2" xfId="3953" xr:uid="{9F5E201B-E28D-470A-B623-1C1F44A38368}"/>
    <cellStyle name="40 % - Accent6 2 2 5 3 2 2" xfId="8169" xr:uid="{D9F22F4B-5F3E-4819-95F3-9CC47C954449}"/>
    <cellStyle name="40 % - Accent6 2 2 5 3 2 3" xfId="12423" xr:uid="{52D5EE01-FE24-4F01-9660-7C9A636A7682}"/>
    <cellStyle name="40 % - Accent6 2 2 5 3 3" xfId="6062" xr:uid="{854ED51C-AC58-4B69-89CC-188904DA81FF}"/>
    <cellStyle name="40 % - Accent6 2 2 5 3 4" xfId="10316" xr:uid="{F0B1BB25-9017-4FC7-8269-BFEEAAE52AC7}"/>
    <cellStyle name="40 % - Accent6 2 2 5 4" xfId="3250" xr:uid="{2349C46F-4834-4349-B78F-68905C7B40B0}"/>
    <cellStyle name="40 % - Accent6 2 2 5 4 2" xfId="7466" xr:uid="{4A30A256-BA66-4A8A-9BD4-C175CEDD6183}"/>
    <cellStyle name="40 % - Accent6 2 2 5 4 3" xfId="11720" xr:uid="{C531EC20-0816-4F27-986A-244D6116895D}"/>
    <cellStyle name="40 % - Accent6 2 2 5 5" xfId="5359" xr:uid="{4791C252-7BD7-4B2A-8CDA-DA2F4B4D3B74}"/>
    <cellStyle name="40 % - Accent6 2 2 5 6" xfId="9576" xr:uid="{F734A67E-5B8B-4C6D-9A3F-0C655D285FBA}"/>
    <cellStyle name="40 % - Accent6 2 2 6" xfId="541" xr:uid="{00000000-0005-0000-0000-00005A050000}"/>
    <cellStyle name="40 % - Accent6 2 2 6 2" xfId="2547" xr:uid="{00000000-0005-0000-0000-00005B050000}"/>
    <cellStyle name="40 % - Accent6 2 2 6 2 2" xfId="4656" xr:uid="{E9ED87F1-E483-4FCA-A997-BBD98319D414}"/>
    <cellStyle name="40 % - Accent6 2 2 6 2 2 2" xfId="8872" xr:uid="{5D054AE0-EEF0-494F-9C64-EFD5D2353FD8}"/>
    <cellStyle name="40 % - Accent6 2 2 6 2 2 3" xfId="13126" xr:uid="{57E08005-5B79-4631-8A58-309CFFE24C8C}"/>
    <cellStyle name="40 % - Accent6 2 2 6 2 3" xfId="6765" xr:uid="{D38CA733-F265-40CA-8C62-3E4D9DDD296A}"/>
    <cellStyle name="40 % - Accent6 2 2 6 2 4" xfId="11019" xr:uid="{B8A14F52-9E69-44B7-9851-FC9C5C081829}"/>
    <cellStyle name="40 % - Accent6 2 2 6 3" xfId="1845" xr:uid="{00000000-0005-0000-0000-00005C050000}"/>
    <cellStyle name="40 % - Accent6 2 2 6 3 2" xfId="3954" xr:uid="{077B06EB-2538-4453-93A3-5FDB6ADFB777}"/>
    <cellStyle name="40 % - Accent6 2 2 6 3 2 2" xfId="8170" xr:uid="{323640A8-0551-4CA1-8BF6-C0FFF460C503}"/>
    <cellStyle name="40 % - Accent6 2 2 6 3 2 3" xfId="12424" xr:uid="{A86FC2C3-64EB-423D-AF8D-D225E1695F70}"/>
    <cellStyle name="40 % - Accent6 2 2 6 3 3" xfId="6063" xr:uid="{CDA26BDE-749D-419F-9C4F-42695C9F8E8A}"/>
    <cellStyle name="40 % - Accent6 2 2 6 3 4" xfId="10317" xr:uid="{469C0CBC-6623-4A38-BDAF-E67D4EE0B557}"/>
    <cellStyle name="40 % - Accent6 2 2 6 4" xfId="3251" xr:uid="{42087DE7-930D-4F11-91D4-6EB74DF128E0}"/>
    <cellStyle name="40 % - Accent6 2 2 6 4 2" xfId="7467" xr:uid="{3CEB6690-8059-4F89-9539-B07D757EECA9}"/>
    <cellStyle name="40 % - Accent6 2 2 6 4 3" xfId="11721" xr:uid="{64BABAF7-25AA-481A-8E6A-9CF70FEB3F2B}"/>
    <cellStyle name="40 % - Accent6 2 2 6 5" xfId="5360" xr:uid="{89FF7FBA-53A0-473A-95C2-D326E8A6C68F}"/>
    <cellStyle name="40 % - Accent6 2 2 6 6" xfId="9577" xr:uid="{C0E61832-B787-43B8-8F8B-FF6850F2E71F}"/>
    <cellStyle name="40 % - Accent6 2 2 7" xfId="2542" xr:uid="{00000000-0005-0000-0000-00005D050000}"/>
    <cellStyle name="40 % - Accent6 2 2 7 2" xfId="4651" xr:uid="{1DFE5153-B9FE-40D4-AF8B-A8DB47BF5466}"/>
    <cellStyle name="40 % - Accent6 2 2 7 2 2" xfId="8867" xr:uid="{8ACACD18-4E45-4133-B980-BCC736002E2C}"/>
    <cellStyle name="40 % - Accent6 2 2 7 2 3" xfId="13121" xr:uid="{659513A2-57F1-430C-8CF1-316FA587AA8D}"/>
    <cellStyle name="40 % - Accent6 2 2 7 3" xfId="6760" xr:uid="{A2A982E1-B2F8-421C-84EC-24C6477BC397}"/>
    <cellStyle name="40 % - Accent6 2 2 7 4" xfId="11014" xr:uid="{5F8828DA-88DA-4AAD-B204-A62870B0D523}"/>
    <cellStyle name="40 % - Accent6 2 2 8" xfId="1840" xr:uid="{00000000-0005-0000-0000-00005E050000}"/>
    <cellStyle name="40 % - Accent6 2 2 8 2" xfId="3949" xr:uid="{A686146C-6287-4CD8-9C88-96ABDB41AC7B}"/>
    <cellStyle name="40 % - Accent6 2 2 8 2 2" xfId="8165" xr:uid="{3D02F4AD-765D-4F83-A1A8-CC4B69BF83DF}"/>
    <cellStyle name="40 % - Accent6 2 2 8 2 3" xfId="12419" xr:uid="{1BBBD2AF-8487-4C8C-8910-AB8D6A3EF0AA}"/>
    <cellStyle name="40 % - Accent6 2 2 8 3" xfId="6058" xr:uid="{056C0F08-B320-48F3-9753-5EA7812E1871}"/>
    <cellStyle name="40 % - Accent6 2 2 8 4" xfId="10312" xr:uid="{382373A6-5784-4DCD-B977-7DA7166545F2}"/>
    <cellStyle name="40 % - Accent6 2 2 9" xfId="3246" xr:uid="{634D36E8-26B0-4A4E-B8CF-22350EFE478B}"/>
    <cellStyle name="40 % - Accent6 2 2 9 2" xfId="7462" xr:uid="{89CEDDC7-F569-4196-AB9E-15E80320AEB1}"/>
    <cellStyle name="40 % - Accent6 2 2 9 3" xfId="11716" xr:uid="{28DECEB2-871B-4C8C-A041-C7E1D2350DF4}"/>
    <cellStyle name="40 % - Accent6 2 3" xfId="542" xr:uid="{00000000-0005-0000-0000-00005F050000}"/>
    <cellStyle name="40 % - Accent6 2 4" xfId="543" xr:uid="{00000000-0005-0000-0000-000060050000}"/>
    <cellStyle name="40 % - Accent6 2 4 2" xfId="544" xr:uid="{00000000-0005-0000-0000-000061050000}"/>
    <cellStyle name="40 % - Accent6 2 4 2 2" xfId="2548" xr:uid="{00000000-0005-0000-0000-000062050000}"/>
    <cellStyle name="40 % - Accent6 2 4 2 2 2" xfId="4657" xr:uid="{C5EA446A-6735-4349-B827-139C0CE8753A}"/>
    <cellStyle name="40 % - Accent6 2 4 2 2 2 2" xfId="8873" xr:uid="{4D25A8D1-9D7D-4DE6-B59F-0FA30D2AAB98}"/>
    <cellStyle name="40 % - Accent6 2 4 2 2 2 3" xfId="13127" xr:uid="{0085D464-5ABA-46CC-A526-74FEBA715C9A}"/>
    <cellStyle name="40 % - Accent6 2 4 2 2 3" xfId="6766" xr:uid="{BCD12F39-EA4B-4858-938F-863A9A383DE0}"/>
    <cellStyle name="40 % - Accent6 2 4 2 2 4" xfId="11020" xr:uid="{7CC57331-4AEA-4738-B5D3-B389C79247C8}"/>
    <cellStyle name="40 % - Accent6 2 4 2 3" xfId="1846" xr:uid="{00000000-0005-0000-0000-000063050000}"/>
    <cellStyle name="40 % - Accent6 2 4 2 3 2" xfId="3955" xr:uid="{5DCAE5F5-4ACD-43C7-B77E-E36245B35467}"/>
    <cellStyle name="40 % - Accent6 2 4 2 3 2 2" xfId="8171" xr:uid="{25450D0A-2D8C-490C-B77C-2C60C3CEE782}"/>
    <cellStyle name="40 % - Accent6 2 4 2 3 2 3" xfId="12425" xr:uid="{A8605E67-C068-4D9B-A650-8EF99C6D6465}"/>
    <cellStyle name="40 % - Accent6 2 4 2 3 3" xfId="6064" xr:uid="{590EBA95-7274-4109-8ED1-C558A617DD08}"/>
    <cellStyle name="40 % - Accent6 2 4 2 3 4" xfId="10318" xr:uid="{F4FA7739-6642-4C8B-B92D-062B7460A178}"/>
    <cellStyle name="40 % - Accent6 2 4 2 4" xfId="3252" xr:uid="{799782E5-0030-45ED-A491-0859D61A3F7E}"/>
    <cellStyle name="40 % - Accent6 2 4 2 4 2" xfId="7468" xr:uid="{8F8E4B54-0363-40E1-85A4-A71E03BD20A7}"/>
    <cellStyle name="40 % - Accent6 2 4 2 4 3" xfId="11722" xr:uid="{7B8CA3AA-6563-463A-A494-B4E890D00FAE}"/>
    <cellStyle name="40 % - Accent6 2 4 2 5" xfId="5361" xr:uid="{826B7429-B59B-4FDD-95D7-C88E250B5280}"/>
    <cellStyle name="40 % - Accent6 2 4 2 6" xfId="9578" xr:uid="{AB724176-5A9B-4AF3-9B86-548F562F9959}"/>
    <cellStyle name="40 % - Accent6 2 5" xfId="545" xr:uid="{00000000-0005-0000-0000-000064050000}"/>
    <cellStyle name="40 % - Accent6 2 5 10" xfId="5362" xr:uid="{A07AC890-B2DC-4AA2-AC0E-E35BB786B67C}"/>
    <cellStyle name="40 % - Accent6 2 5 11" xfId="9579" xr:uid="{50E109E7-CF49-4B41-9C3D-10170E377C89}"/>
    <cellStyle name="40 % - Accent6 2 5 2" xfId="546" xr:uid="{00000000-0005-0000-0000-000065050000}"/>
    <cellStyle name="40 % - Accent6 2 5 2 2" xfId="2550" xr:uid="{00000000-0005-0000-0000-000066050000}"/>
    <cellStyle name="40 % - Accent6 2 5 2 2 2" xfId="4659" xr:uid="{0C3166A7-74F7-4E67-8697-A570EFE1F4EB}"/>
    <cellStyle name="40 % - Accent6 2 5 2 2 2 2" xfId="8875" xr:uid="{CB9F89F1-CC32-4AB5-A524-AD43D61982A5}"/>
    <cellStyle name="40 % - Accent6 2 5 2 2 2 3" xfId="13129" xr:uid="{374AA57F-7AFF-4E29-AB08-FBD69A3EDE87}"/>
    <cellStyle name="40 % - Accent6 2 5 2 2 3" xfId="6768" xr:uid="{074E86C5-BDB0-434B-A970-9FE3EA1CAC9B}"/>
    <cellStyle name="40 % - Accent6 2 5 2 2 4" xfId="11022" xr:uid="{67D2485E-A75E-4719-9BDF-4ED9DFF735C3}"/>
    <cellStyle name="40 % - Accent6 2 5 2 3" xfId="1848" xr:uid="{00000000-0005-0000-0000-000067050000}"/>
    <cellStyle name="40 % - Accent6 2 5 2 3 2" xfId="3957" xr:uid="{8AFBC76A-8883-45B1-B6FE-3CEC188BE104}"/>
    <cellStyle name="40 % - Accent6 2 5 2 3 2 2" xfId="8173" xr:uid="{FE5CB079-5B97-4771-8392-4E3F7BEB8932}"/>
    <cellStyle name="40 % - Accent6 2 5 2 3 2 3" xfId="12427" xr:uid="{F7807320-177C-497E-B430-44A181F30396}"/>
    <cellStyle name="40 % - Accent6 2 5 2 3 3" xfId="6066" xr:uid="{E87974F0-4C91-4444-BBE5-C288619CEFB8}"/>
    <cellStyle name="40 % - Accent6 2 5 2 3 4" xfId="10320" xr:uid="{2B702B74-EC50-44FF-BEB4-1DB9C626C42E}"/>
    <cellStyle name="40 % - Accent6 2 5 2 4" xfId="3254" xr:uid="{6A996967-03E5-4C55-BB8E-F46FF3932F8F}"/>
    <cellStyle name="40 % - Accent6 2 5 2 4 2" xfId="7470" xr:uid="{A4A7F5F8-C427-44B7-A394-99F31D468E05}"/>
    <cellStyle name="40 % - Accent6 2 5 2 4 3" xfId="11724" xr:uid="{EBA52D3C-D7F2-42C3-BB60-A2F0B3202E82}"/>
    <cellStyle name="40 % - Accent6 2 5 2 5" xfId="5363" xr:uid="{C7E442B8-9E68-4D1C-AFA7-970794DB9899}"/>
    <cellStyle name="40 % - Accent6 2 5 2 6" xfId="9580" xr:uid="{C20AE114-C954-4F02-A090-2DAD5DE3310A}"/>
    <cellStyle name="40 % - Accent6 2 5 3" xfId="547" xr:uid="{00000000-0005-0000-0000-000068050000}"/>
    <cellStyle name="40 % - Accent6 2 5 3 2" xfId="2551" xr:uid="{00000000-0005-0000-0000-000069050000}"/>
    <cellStyle name="40 % - Accent6 2 5 3 2 2" xfId="4660" xr:uid="{A7BC266A-AF04-4735-9001-AB18D95834A6}"/>
    <cellStyle name="40 % - Accent6 2 5 3 2 2 2" xfId="8876" xr:uid="{2D1721D2-3DA3-460C-A89B-6FFD37C5EA91}"/>
    <cellStyle name="40 % - Accent6 2 5 3 2 2 3" xfId="13130" xr:uid="{C5509AC7-AA0A-48E0-A46B-584AF7B26268}"/>
    <cellStyle name="40 % - Accent6 2 5 3 2 3" xfId="6769" xr:uid="{90AB8F90-2594-4747-9E75-A72071004DB7}"/>
    <cellStyle name="40 % - Accent6 2 5 3 2 4" xfId="11023" xr:uid="{709291C3-B0C0-4005-AEEC-CEB81F041B6B}"/>
    <cellStyle name="40 % - Accent6 2 5 3 3" xfId="1849" xr:uid="{00000000-0005-0000-0000-00006A050000}"/>
    <cellStyle name="40 % - Accent6 2 5 3 3 2" xfId="3958" xr:uid="{191EAEE5-AF8E-4847-B6FD-ED90F6AAF1FC}"/>
    <cellStyle name="40 % - Accent6 2 5 3 3 2 2" xfId="8174" xr:uid="{32FFA40A-CAAB-4055-8F88-C17F15BA2DD9}"/>
    <cellStyle name="40 % - Accent6 2 5 3 3 2 3" xfId="12428" xr:uid="{D71CA7CF-CDAC-410B-9A4F-8B5E4A7EB8A7}"/>
    <cellStyle name="40 % - Accent6 2 5 3 3 3" xfId="6067" xr:uid="{E2CD5AA8-CDB6-4A99-8806-7AF5758F135D}"/>
    <cellStyle name="40 % - Accent6 2 5 3 3 4" xfId="10321" xr:uid="{3BC88B34-86A1-49D7-9E88-CAA5132B503A}"/>
    <cellStyle name="40 % - Accent6 2 5 3 4" xfId="3255" xr:uid="{160390F0-08DD-40AA-A50E-C64EA11B17C3}"/>
    <cellStyle name="40 % - Accent6 2 5 3 4 2" xfId="7471" xr:uid="{AF62D28A-72B0-43F5-887F-D4B41835E9F0}"/>
    <cellStyle name="40 % - Accent6 2 5 3 4 3" xfId="11725" xr:uid="{463809C7-D4F4-4938-8311-12F3B807FE97}"/>
    <cellStyle name="40 % - Accent6 2 5 3 5" xfId="5364" xr:uid="{B48F81C7-4245-41B8-A661-7C7212171E77}"/>
    <cellStyle name="40 % - Accent6 2 5 3 6" xfId="9581" xr:uid="{59FE15E8-1EE5-48D4-A8DF-77F3D65C6AD7}"/>
    <cellStyle name="40 % - Accent6 2 5 4" xfId="548" xr:uid="{00000000-0005-0000-0000-00006B050000}"/>
    <cellStyle name="40 % - Accent6 2 5 4 2" xfId="2552" xr:uid="{00000000-0005-0000-0000-00006C050000}"/>
    <cellStyle name="40 % - Accent6 2 5 4 2 2" xfId="4661" xr:uid="{C3A59F36-FE3A-446C-8C3F-A4FBAC5459A9}"/>
    <cellStyle name="40 % - Accent6 2 5 4 2 2 2" xfId="8877" xr:uid="{91E02556-9CCD-4099-B282-B080373138AF}"/>
    <cellStyle name="40 % - Accent6 2 5 4 2 2 3" xfId="13131" xr:uid="{7CAAAA1B-22C9-479D-A319-8EE6C7B926F6}"/>
    <cellStyle name="40 % - Accent6 2 5 4 2 3" xfId="6770" xr:uid="{BF19212F-9B3D-428F-B4FD-1A3AE56F3FB1}"/>
    <cellStyle name="40 % - Accent6 2 5 4 2 4" xfId="11024" xr:uid="{29F429C1-A04F-450D-8EBC-E2E343CECC82}"/>
    <cellStyle name="40 % - Accent6 2 5 4 3" xfId="1850" xr:uid="{00000000-0005-0000-0000-00006D050000}"/>
    <cellStyle name="40 % - Accent6 2 5 4 3 2" xfId="3959" xr:uid="{0CD7E274-7E39-4060-BA19-69FE5E336035}"/>
    <cellStyle name="40 % - Accent6 2 5 4 3 2 2" xfId="8175" xr:uid="{52C99404-827F-4004-AD68-96E4783DF2FA}"/>
    <cellStyle name="40 % - Accent6 2 5 4 3 2 3" xfId="12429" xr:uid="{1261DCAA-ABBA-4D1B-A124-9150CD280D18}"/>
    <cellStyle name="40 % - Accent6 2 5 4 3 3" xfId="6068" xr:uid="{C236B319-735B-4F04-A094-E3A9CA784587}"/>
    <cellStyle name="40 % - Accent6 2 5 4 3 4" xfId="10322" xr:uid="{B21254FF-3D7F-4BD5-8793-191128D93D82}"/>
    <cellStyle name="40 % - Accent6 2 5 4 4" xfId="3256" xr:uid="{4B1A4DFC-89A6-486C-8E49-DD9A03BD2A6D}"/>
    <cellStyle name="40 % - Accent6 2 5 4 4 2" xfId="7472" xr:uid="{5EF50871-C5BE-4395-8360-05662E598B49}"/>
    <cellStyle name="40 % - Accent6 2 5 4 4 3" xfId="11726" xr:uid="{39EADFEC-EA40-4864-8F4B-FF55329BE239}"/>
    <cellStyle name="40 % - Accent6 2 5 4 5" xfId="5365" xr:uid="{373A8C51-604C-41B3-8DED-90F9E63F62AB}"/>
    <cellStyle name="40 % - Accent6 2 5 4 6" xfId="9582" xr:uid="{3DC96627-A620-4B23-89E9-1ED45DA9A488}"/>
    <cellStyle name="40 % - Accent6 2 5 5" xfId="549" xr:uid="{00000000-0005-0000-0000-00006E050000}"/>
    <cellStyle name="40 % - Accent6 2 5 5 2" xfId="2553" xr:uid="{00000000-0005-0000-0000-00006F050000}"/>
    <cellStyle name="40 % - Accent6 2 5 5 2 2" xfId="4662" xr:uid="{D5826D2C-0ED3-49E8-AAC0-D8E86CCE1EF1}"/>
    <cellStyle name="40 % - Accent6 2 5 5 2 2 2" xfId="8878" xr:uid="{DD1BEF8E-B751-4414-804E-E0AB74C4DF96}"/>
    <cellStyle name="40 % - Accent6 2 5 5 2 2 3" xfId="13132" xr:uid="{399680A0-27F3-4C8F-B522-D59EDEF3CF58}"/>
    <cellStyle name="40 % - Accent6 2 5 5 2 3" xfId="6771" xr:uid="{6D70FE97-F5AF-4458-8193-0AD3AD361619}"/>
    <cellStyle name="40 % - Accent6 2 5 5 2 4" xfId="11025" xr:uid="{D796CE88-F239-447D-A0A3-6DECAFB83126}"/>
    <cellStyle name="40 % - Accent6 2 5 5 3" xfId="1851" xr:uid="{00000000-0005-0000-0000-000070050000}"/>
    <cellStyle name="40 % - Accent6 2 5 5 3 2" xfId="3960" xr:uid="{20088231-6986-4D5E-84B3-775BB3CBAD8B}"/>
    <cellStyle name="40 % - Accent6 2 5 5 3 2 2" xfId="8176" xr:uid="{3F6F010E-7AD9-4190-B6F4-34D1D644FF97}"/>
    <cellStyle name="40 % - Accent6 2 5 5 3 2 3" xfId="12430" xr:uid="{5632FA03-B072-4A83-873F-C3E655C695FE}"/>
    <cellStyle name="40 % - Accent6 2 5 5 3 3" xfId="6069" xr:uid="{7A1806DE-E605-4563-85E1-6EF23544692E}"/>
    <cellStyle name="40 % - Accent6 2 5 5 3 4" xfId="10323" xr:uid="{3ABD3218-ED7A-4B9E-9D28-57ED8AF0F562}"/>
    <cellStyle name="40 % - Accent6 2 5 5 4" xfId="3257" xr:uid="{76BEE3E1-C656-4980-96CA-C00F672EFE22}"/>
    <cellStyle name="40 % - Accent6 2 5 5 4 2" xfId="7473" xr:uid="{4E2A30D9-01E9-4551-8E43-FF95FEDBB4E4}"/>
    <cellStyle name="40 % - Accent6 2 5 5 4 3" xfId="11727" xr:uid="{99D4FF3B-2527-434C-8E95-D762F739D97B}"/>
    <cellStyle name="40 % - Accent6 2 5 5 5" xfId="5366" xr:uid="{AE0CE940-606A-4E93-88D5-1773088F9C2D}"/>
    <cellStyle name="40 % - Accent6 2 5 5 6" xfId="9583" xr:uid="{CE09F773-C326-494F-B1DF-7B01E7410C3C}"/>
    <cellStyle name="40 % - Accent6 2 5 6" xfId="550" xr:uid="{00000000-0005-0000-0000-000071050000}"/>
    <cellStyle name="40 % - Accent6 2 5 6 2" xfId="2554" xr:uid="{00000000-0005-0000-0000-000072050000}"/>
    <cellStyle name="40 % - Accent6 2 5 6 2 2" xfId="4663" xr:uid="{EBF41681-7580-4D1B-9910-503E231E36AA}"/>
    <cellStyle name="40 % - Accent6 2 5 6 2 2 2" xfId="8879" xr:uid="{EB5BBE1C-BEF6-4838-9344-9887CC444A6B}"/>
    <cellStyle name="40 % - Accent6 2 5 6 2 2 3" xfId="13133" xr:uid="{A4E89F3E-20BB-4051-8354-EE20A1FD719A}"/>
    <cellStyle name="40 % - Accent6 2 5 6 2 3" xfId="6772" xr:uid="{2912F311-E980-4F68-B403-210818C1C6E8}"/>
    <cellStyle name="40 % - Accent6 2 5 6 2 4" xfId="11026" xr:uid="{53E9A93E-BA87-4F72-8568-A05EB5B7B224}"/>
    <cellStyle name="40 % - Accent6 2 5 6 3" xfId="1852" xr:uid="{00000000-0005-0000-0000-000073050000}"/>
    <cellStyle name="40 % - Accent6 2 5 6 3 2" xfId="3961" xr:uid="{4ACB24D2-C40F-4229-BAC2-86007EC8AA8E}"/>
    <cellStyle name="40 % - Accent6 2 5 6 3 2 2" xfId="8177" xr:uid="{30C73CC2-1D93-451E-81BD-26AFE17C0618}"/>
    <cellStyle name="40 % - Accent6 2 5 6 3 2 3" xfId="12431" xr:uid="{0AC58B62-973C-4CEE-88BC-EEFA5DA053C3}"/>
    <cellStyle name="40 % - Accent6 2 5 6 3 3" xfId="6070" xr:uid="{83DE6EFC-A67D-4769-B976-E7BE8E87A37A}"/>
    <cellStyle name="40 % - Accent6 2 5 6 3 4" xfId="10324" xr:uid="{32614D6E-DD43-4A94-B13A-5EF0C904E939}"/>
    <cellStyle name="40 % - Accent6 2 5 6 4" xfId="3258" xr:uid="{897E8FD0-4C25-449C-8BD6-982EBEC01E3C}"/>
    <cellStyle name="40 % - Accent6 2 5 6 4 2" xfId="7474" xr:uid="{F9288F03-3075-4C47-8C63-A7CFF0AC39DB}"/>
    <cellStyle name="40 % - Accent6 2 5 6 4 3" xfId="11728" xr:uid="{39D8EDE2-6649-4632-990E-9FD5D54CD601}"/>
    <cellStyle name="40 % - Accent6 2 5 6 5" xfId="5367" xr:uid="{C0DA3A2B-8DA8-4EFF-8F6A-F62A90CE84AB}"/>
    <cellStyle name="40 % - Accent6 2 5 6 6" xfId="9584" xr:uid="{63DC63DC-337B-4D5E-96BE-44AAADD57686}"/>
    <cellStyle name="40 % - Accent6 2 5 7" xfId="2549" xr:uid="{00000000-0005-0000-0000-000074050000}"/>
    <cellStyle name="40 % - Accent6 2 5 7 2" xfId="4658" xr:uid="{62C8EDDF-A79A-4D35-A7C6-D3EF2C0440C8}"/>
    <cellStyle name="40 % - Accent6 2 5 7 2 2" xfId="8874" xr:uid="{3E0DE922-C557-42E6-9E29-31FF22075899}"/>
    <cellStyle name="40 % - Accent6 2 5 7 2 3" xfId="13128" xr:uid="{FAB37B90-49DD-415E-A6F9-0C3BED7827C4}"/>
    <cellStyle name="40 % - Accent6 2 5 7 3" xfId="6767" xr:uid="{7066213C-A271-4462-8D96-9D277D992DC8}"/>
    <cellStyle name="40 % - Accent6 2 5 7 4" xfId="11021" xr:uid="{B3C0CE28-4034-4B9A-82C8-B31EE4F6AABD}"/>
    <cellStyle name="40 % - Accent6 2 5 8" xfId="1847" xr:uid="{00000000-0005-0000-0000-000075050000}"/>
    <cellStyle name="40 % - Accent6 2 5 8 2" xfId="3956" xr:uid="{ADBB11C1-51AF-471B-9B59-B844996193C3}"/>
    <cellStyle name="40 % - Accent6 2 5 8 2 2" xfId="8172" xr:uid="{859F2820-8A34-4742-9D26-9675469D86F6}"/>
    <cellStyle name="40 % - Accent6 2 5 8 2 3" xfId="12426" xr:uid="{F1C35577-32DE-4C63-8D76-162C6399EC06}"/>
    <cellStyle name="40 % - Accent6 2 5 8 3" xfId="6065" xr:uid="{188F5400-115A-428D-988D-8B9C536EBF5C}"/>
    <cellStyle name="40 % - Accent6 2 5 8 4" xfId="10319" xr:uid="{E29FC976-7834-4D8F-996A-866C013D8A7C}"/>
    <cellStyle name="40 % - Accent6 2 5 9" xfId="3253" xr:uid="{7D8FFD3C-092A-4C56-8903-BC4309339757}"/>
    <cellStyle name="40 % - Accent6 2 5 9 2" xfId="7469" xr:uid="{F490A4B4-A84B-4FAD-ACC0-896FEBE0FD9F}"/>
    <cellStyle name="40 % - Accent6 2 5 9 3" xfId="11723" xr:uid="{D030E26B-A59F-476C-9A58-06297AA504E9}"/>
    <cellStyle name="40 % - Accent6 2 6" xfId="551" xr:uid="{00000000-0005-0000-0000-000076050000}"/>
    <cellStyle name="40 % - Accent6 2 6 2" xfId="2555" xr:uid="{00000000-0005-0000-0000-000077050000}"/>
    <cellStyle name="40 % - Accent6 2 6 2 2" xfId="4664" xr:uid="{35B4A2A2-F93D-4B17-B363-C71DAEB81E27}"/>
    <cellStyle name="40 % - Accent6 2 6 2 2 2" xfId="8880" xr:uid="{E5CB885C-0DEB-4DAD-947B-8E0699F33186}"/>
    <cellStyle name="40 % - Accent6 2 6 2 2 3" xfId="13134" xr:uid="{7BC28193-BEFE-4837-A2BA-2EDD9161C0D0}"/>
    <cellStyle name="40 % - Accent6 2 6 2 3" xfId="6773" xr:uid="{19792E5C-1615-4CDB-9DE2-C80E9AC4BE5E}"/>
    <cellStyle name="40 % - Accent6 2 6 2 4" xfId="11027" xr:uid="{A067E2D3-D5B4-4869-8FC8-068289996333}"/>
    <cellStyle name="40 % - Accent6 2 6 3" xfId="1853" xr:uid="{00000000-0005-0000-0000-000078050000}"/>
    <cellStyle name="40 % - Accent6 2 6 3 2" xfId="3962" xr:uid="{562B185C-A032-4035-8705-F81560532165}"/>
    <cellStyle name="40 % - Accent6 2 6 3 2 2" xfId="8178" xr:uid="{9C69D4DB-20D3-4608-BA13-6265443A65B8}"/>
    <cellStyle name="40 % - Accent6 2 6 3 2 3" xfId="12432" xr:uid="{C378A589-18DF-4753-BB73-61F036DB2AAB}"/>
    <cellStyle name="40 % - Accent6 2 6 3 3" xfId="6071" xr:uid="{A836CC31-7EC5-417F-887A-C3F1C9F701C0}"/>
    <cellStyle name="40 % - Accent6 2 6 3 4" xfId="10325" xr:uid="{87C0C3E0-90B6-4F30-8F93-D9CFA7C79424}"/>
    <cellStyle name="40 % - Accent6 2 6 4" xfId="3259" xr:uid="{D98234DF-EB9C-45AD-B3B0-61845875C31F}"/>
    <cellStyle name="40 % - Accent6 2 6 4 2" xfId="7475" xr:uid="{C5AF066F-193B-4EEE-9A0B-7FF7E1409279}"/>
    <cellStyle name="40 % - Accent6 2 6 4 3" xfId="11729" xr:uid="{FC025E6C-D464-4D60-8687-838A061FAF64}"/>
    <cellStyle name="40 % - Accent6 2 6 5" xfId="5368" xr:uid="{C5353747-EAB3-49CB-9FD7-068EC0A1A00A}"/>
    <cellStyle name="40 % - Accent6 2 6 6" xfId="9585" xr:uid="{AFF1970A-26F5-4330-BF8D-181BE768689C}"/>
    <cellStyle name="40 % - Accent6 2 7" xfId="552" xr:uid="{00000000-0005-0000-0000-000079050000}"/>
    <cellStyle name="40 % - Accent6 2 7 2" xfId="2556" xr:uid="{00000000-0005-0000-0000-00007A050000}"/>
    <cellStyle name="40 % - Accent6 2 7 2 2" xfId="4665" xr:uid="{1C0ECC07-CED9-40EA-9DA5-137181712498}"/>
    <cellStyle name="40 % - Accent6 2 7 2 2 2" xfId="8881" xr:uid="{6144649D-C80B-4390-9946-8B2AB58154A0}"/>
    <cellStyle name="40 % - Accent6 2 7 2 2 3" xfId="13135" xr:uid="{87471A45-B877-4F4A-A46E-F65E245582FE}"/>
    <cellStyle name="40 % - Accent6 2 7 2 3" xfId="6774" xr:uid="{BA875E3C-C331-43DD-8E97-8CE9AE80B9BF}"/>
    <cellStyle name="40 % - Accent6 2 7 2 4" xfId="11028" xr:uid="{0365CF46-998B-4F20-86FD-338BC4736054}"/>
    <cellStyle name="40 % - Accent6 2 7 3" xfId="1854" xr:uid="{00000000-0005-0000-0000-00007B050000}"/>
    <cellStyle name="40 % - Accent6 2 7 3 2" xfId="3963" xr:uid="{03B383CC-FCD9-4C2B-BD96-96A2E9B1A3B9}"/>
    <cellStyle name="40 % - Accent6 2 7 3 2 2" xfId="8179" xr:uid="{FCBFD030-C94C-47F6-B5D9-DD68257316C0}"/>
    <cellStyle name="40 % - Accent6 2 7 3 2 3" xfId="12433" xr:uid="{F086FD52-D6D6-45E9-A07D-F8400001EC4E}"/>
    <cellStyle name="40 % - Accent6 2 7 3 3" xfId="6072" xr:uid="{E7EEDA76-F5D9-4456-ACD9-F154A45C7373}"/>
    <cellStyle name="40 % - Accent6 2 7 3 4" xfId="10326" xr:uid="{45861BC7-CE31-4FE8-9434-50F77C8CFAEB}"/>
    <cellStyle name="40 % - Accent6 2 7 4" xfId="3260" xr:uid="{8F8EC98C-357E-459F-ABE6-330085606242}"/>
    <cellStyle name="40 % - Accent6 2 7 4 2" xfId="7476" xr:uid="{8F2FCF01-D0D4-4D04-B7A6-11354F4A55D3}"/>
    <cellStyle name="40 % - Accent6 2 7 4 3" xfId="11730" xr:uid="{E4056438-30D9-424C-9D8F-182B16AB7762}"/>
    <cellStyle name="40 % - Accent6 2 7 5" xfId="5369" xr:uid="{17DD7407-705D-4178-83B8-B72678615FE7}"/>
    <cellStyle name="40 % - Accent6 2 7 6" xfId="9586" xr:uid="{B46F217F-567C-4FE9-94A1-332560CFD1F3}"/>
    <cellStyle name="40 % - Accent6 2 8" xfId="553" xr:uid="{00000000-0005-0000-0000-00007C050000}"/>
    <cellStyle name="40 % - Accent6 2 8 2" xfId="2557" xr:uid="{00000000-0005-0000-0000-00007D050000}"/>
    <cellStyle name="40 % - Accent6 2 8 2 2" xfId="4666" xr:uid="{46807F0C-20F4-403D-9341-3768F7667401}"/>
    <cellStyle name="40 % - Accent6 2 8 2 2 2" xfId="8882" xr:uid="{A8FBC65F-4BC9-4AE7-8BEC-9F3005BF7439}"/>
    <cellStyle name="40 % - Accent6 2 8 2 2 3" xfId="13136" xr:uid="{83539652-FDB9-4973-9613-ACFEF5218F9E}"/>
    <cellStyle name="40 % - Accent6 2 8 2 3" xfId="6775" xr:uid="{6A1FC3AA-781A-4348-9DA0-7CC31A73050F}"/>
    <cellStyle name="40 % - Accent6 2 8 2 4" xfId="11029" xr:uid="{3ECA4142-8E71-4EE0-A6F8-191B8C2B4DF1}"/>
    <cellStyle name="40 % - Accent6 2 8 3" xfId="1855" xr:uid="{00000000-0005-0000-0000-00007E050000}"/>
    <cellStyle name="40 % - Accent6 2 8 3 2" xfId="3964" xr:uid="{7F2B63CC-1ADF-4C3C-B73E-29307A2E9212}"/>
    <cellStyle name="40 % - Accent6 2 8 3 2 2" xfId="8180" xr:uid="{0BF98A34-AC24-4FF0-83D9-3D80202E5835}"/>
    <cellStyle name="40 % - Accent6 2 8 3 2 3" xfId="12434" xr:uid="{5CF87155-98E7-4AF0-BDB7-A88F26D3862B}"/>
    <cellStyle name="40 % - Accent6 2 8 3 3" xfId="6073" xr:uid="{CFDA0990-442E-4F41-A23A-138A7C69199F}"/>
    <cellStyle name="40 % - Accent6 2 8 3 4" xfId="10327" xr:uid="{84740E45-B776-4264-A8F0-DB3758EB0BB6}"/>
    <cellStyle name="40 % - Accent6 2 8 4" xfId="3261" xr:uid="{6E794686-5846-46DA-8F04-18F70B5AC61F}"/>
    <cellStyle name="40 % - Accent6 2 8 4 2" xfId="7477" xr:uid="{84547D56-163E-4682-9138-01320A0B09C3}"/>
    <cellStyle name="40 % - Accent6 2 8 4 3" xfId="11731" xr:uid="{1FD02BC8-91F2-41DB-89F8-8C4612AB86AC}"/>
    <cellStyle name="40 % - Accent6 2 8 5" xfId="5370" xr:uid="{B07F8A62-CDAA-475E-8CC4-26BA90022CCE}"/>
    <cellStyle name="40 % - Accent6 2 8 6" xfId="9587" xr:uid="{84B7432E-71FE-41D1-AFFE-C2281A29319B}"/>
    <cellStyle name="40 % - Accent6 2 9" xfId="554" xr:uid="{00000000-0005-0000-0000-00007F050000}"/>
    <cellStyle name="40 % - Accent6 2 9 2" xfId="2558" xr:uid="{00000000-0005-0000-0000-000080050000}"/>
    <cellStyle name="40 % - Accent6 2 9 2 2" xfId="4667" xr:uid="{14259B11-724F-4700-BED5-8C9EE2228E62}"/>
    <cellStyle name="40 % - Accent6 2 9 2 2 2" xfId="8883" xr:uid="{5B04ECA5-23D1-42EF-8AFB-6E6022A6FC67}"/>
    <cellStyle name="40 % - Accent6 2 9 2 2 3" xfId="13137" xr:uid="{535EE027-4AD4-4D0B-B570-076EDB049A37}"/>
    <cellStyle name="40 % - Accent6 2 9 2 3" xfId="6776" xr:uid="{2061EAA4-4C11-4DD7-8CF0-01124A09BB0B}"/>
    <cellStyle name="40 % - Accent6 2 9 2 4" xfId="11030" xr:uid="{0F98FC41-9800-4989-A5E1-1ECB183F37BE}"/>
    <cellStyle name="40 % - Accent6 2 9 3" xfId="1856" xr:uid="{00000000-0005-0000-0000-000081050000}"/>
    <cellStyle name="40 % - Accent6 2 9 3 2" xfId="3965" xr:uid="{68BA6A4B-C423-4095-AFA3-33C246F1C280}"/>
    <cellStyle name="40 % - Accent6 2 9 3 2 2" xfId="8181" xr:uid="{02E12070-F96D-4008-A038-C29FB7B0CF77}"/>
    <cellStyle name="40 % - Accent6 2 9 3 2 3" xfId="12435" xr:uid="{129FE738-5CAA-420F-ACC3-3DFCAC13ED50}"/>
    <cellStyle name="40 % - Accent6 2 9 3 3" xfId="6074" xr:uid="{323F183D-CBDA-4414-8EE4-CC3F90B7BBB9}"/>
    <cellStyle name="40 % - Accent6 2 9 3 4" xfId="10328" xr:uid="{F88D6813-A00C-4749-AA33-A6B8E9BFDDAA}"/>
    <cellStyle name="40 % - Accent6 2 9 4" xfId="3262" xr:uid="{6A84B62F-FB88-495C-AA1D-2D15B75E057A}"/>
    <cellStyle name="40 % - Accent6 2 9 4 2" xfId="7478" xr:uid="{B4947880-F4FF-4D85-8276-1AF4FC92BCF1}"/>
    <cellStyle name="40 % - Accent6 2 9 4 3" xfId="11732" xr:uid="{A6A24493-E7F9-495A-9654-59A38EFFC10C}"/>
    <cellStyle name="40 % - Accent6 2 9 5" xfId="5371" xr:uid="{F8D46AB8-61C9-4914-B705-C81A5473E9DD}"/>
    <cellStyle name="40 % - Accent6 2 9 6" xfId="9588" xr:uid="{7D25BDFF-9993-4CE6-83A9-F6F1A9164A7C}"/>
    <cellStyle name="40 % - Accent6 2_20180507-BPEMS tableau de suivi ETP AVRIL test V2" xfId="555" xr:uid="{00000000-0005-0000-0000-000082050000}"/>
    <cellStyle name="40 % - Accent6 3" xfId="556" xr:uid="{00000000-0005-0000-0000-000083050000}"/>
    <cellStyle name="40 % - Accent6 3 10" xfId="5372" xr:uid="{76A9477C-696B-4FB6-BB2A-6C0474748152}"/>
    <cellStyle name="40 % - Accent6 3 11" xfId="9589" xr:uid="{8C420E0C-242E-432E-87B2-9FF7CEAB55B9}"/>
    <cellStyle name="40 % - Accent6 3 2" xfId="557" xr:uid="{00000000-0005-0000-0000-000084050000}"/>
    <cellStyle name="40 % - Accent6 3 2 2" xfId="2560" xr:uid="{00000000-0005-0000-0000-000085050000}"/>
    <cellStyle name="40 % - Accent6 3 2 2 2" xfId="4669" xr:uid="{7A8C8DC2-035F-468C-B71E-739F0D9CAEAC}"/>
    <cellStyle name="40 % - Accent6 3 2 2 2 2" xfId="8885" xr:uid="{DF56CE8A-F6BF-420E-92EA-3A461FAC6492}"/>
    <cellStyle name="40 % - Accent6 3 2 2 2 3" xfId="13139" xr:uid="{A23E2E33-4CBB-4060-A4A3-180EBCD4D83E}"/>
    <cellStyle name="40 % - Accent6 3 2 2 3" xfId="6778" xr:uid="{6756A187-5A6E-4CAF-8311-237CB7526F13}"/>
    <cellStyle name="40 % - Accent6 3 2 2 4" xfId="11032" xr:uid="{F4C3E836-50D8-4882-B097-0D1499A6E137}"/>
    <cellStyle name="40 % - Accent6 3 2 3" xfId="1858" xr:uid="{00000000-0005-0000-0000-000086050000}"/>
    <cellStyle name="40 % - Accent6 3 2 3 2" xfId="3967" xr:uid="{512BFF8C-EA3A-4629-8252-6EC4FA577126}"/>
    <cellStyle name="40 % - Accent6 3 2 3 2 2" xfId="8183" xr:uid="{752BACAF-0C47-4C52-AFF9-6AE506030A11}"/>
    <cellStyle name="40 % - Accent6 3 2 3 2 3" xfId="12437" xr:uid="{19FAC1A7-64AF-469D-BB6E-36A893FB9736}"/>
    <cellStyle name="40 % - Accent6 3 2 3 3" xfId="6076" xr:uid="{2292E759-6F55-4925-9E44-A9E00424109C}"/>
    <cellStyle name="40 % - Accent6 3 2 3 4" xfId="10330" xr:uid="{F4BBCAF8-2978-4A50-92D1-42D663045159}"/>
    <cellStyle name="40 % - Accent6 3 2 4" xfId="3264" xr:uid="{B421D695-2396-4BDA-B7D9-8EEF95D5AE2E}"/>
    <cellStyle name="40 % - Accent6 3 2 4 2" xfId="7480" xr:uid="{4F8C4806-E0A2-43F1-9C72-0793E60A2E88}"/>
    <cellStyle name="40 % - Accent6 3 2 4 3" xfId="11734" xr:uid="{27C24AFE-F9CB-4766-9F9A-C7B491AFFA61}"/>
    <cellStyle name="40 % - Accent6 3 2 5" xfId="5373" xr:uid="{D2DE9B85-6E88-4418-A333-35D11504CE93}"/>
    <cellStyle name="40 % - Accent6 3 2 6" xfId="9590" xr:uid="{5FEF1A8D-88E0-4C0C-ACE5-6F8367CA96C0}"/>
    <cellStyle name="40 % - Accent6 3 3" xfId="558" xr:uid="{00000000-0005-0000-0000-000087050000}"/>
    <cellStyle name="40 % - Accent6 3 3 2" xfId="2561" xr:uid="{00000000-0005-0000-0000-000088050000}"/>
    <cellStyle name="40 % - Accent6 3 3 2 2" xfId="4670" xr:uid="{64AC6FBE-96EA-48DA-B614-74AAB0869D84}"/>
    <cellStyle name="40 % - Accent6 3 3 2 2 2" xfId="8886" xr:uid="{874287D8-5379-48AA-93D8-932EF653E6EC}"/>
    <cellStyle name="40 % - Accent6 3 3 2 2 3" xfId="13140" xr:uid="{FCCB0228-3CFC-4375-BBE9-B1C01B9845AD}"/>
    <cellStyle name="40 % - Accent6 3 3 2 3" xfId="6779" xr:uid="{49154178-E576-48D7-8729-96966BF623B4}"/>
    <cellStyle name="40 % - Accent6 3 3 2 4" xfId="11033" xr:uid="{D4C6EE69-A423-47E6-823D-8576264E98D0}"/>
    <cellStyle name="40 % - Accent6 3 3 3" xfId="1859" xr:uid="{00000000-0005-0000-0000-000089050000}"/>
    <cellStyle name="40 % - Accent6 3 3 3 2" xfId="3968" xr:uid="{C5BC67A0-292A-488A-9889-7FC3433A5AF3}"/>
    <cellStyle name="40 % - Accent6 3 3 3 2 2" xfId="8184" xr:uid="{A54B21E1-9ED2-46F0-8FBA-A5D26AFC52E9}"/>
    <cellStyle name="40 % - Accent6 3 3 3 2 3" xfId="12438" xr:uid="{10D5B76C-8186-4D02-A2E7-3A34FBE55458}"/>
    <cellStyle name="40 % - Accent6 3 3 3 3" xfId="6077" xr:uid="{87C81B87-01C9-446D-AE1B-DF1B456B01D2}"/>
    <cellStyle name="40 % - Accent6 3 3 3 4" xfId="10331" xr:uid="{A26F0146-0876-4606-8B9D-C1BC9725810E}"/>
    <cellStyle name="40 % - Accent6 3 3 4" xfId="3265" xr:uid="{D882CB4E-DF03-4BAA-BAD4-C8E078C5159E}"/>
    <cellStyle name="40 % - Accent6 3 3 4 2" xfId="7481" xr:uid="{B24A4708-5501-479E-84ED-7BA8A971F1C1}"/>
    <cellStyle name="40 % - Accent6 3 3 4 3" xfId="11735" xr:uid="{78CC1187-185A-4132-8CD5-5B4B9B74A7E3}"/>
    <cellStyle name="40 % - Accent6 3 3 5" xfId="5374" xr:uid="{1AC6C3F0-A661-4E00-AA87-B25B1D8B1374}"/>
    <cellStyle name="40 % - Accent6 3 3 6" xfId="9591" xr:uid="{F93FFB0C-3794-4ECF-900B-30E3091E39BB}"/>
    <cellStyle name="40 % - Accent6 3 4" xfId="559" xr:uid="{00000000-0005-0000-0000-00008A050000}"/>
    <cellStyle name="40 % - Accent6 3 4 2" xfId="2562" xr:uid="{00000000-0005-0000-0000-00008B050000}"/>
    <cellStyle name="40 % - Accent6 3 4 2 2" xfId="4671" xr:uid="{83C2B521-30EA-4BF0-9FD5-91773D02A83E}"/>
    <cellStyle name="40 % - Accent6 3 4 2 2 2" xfId="8887" xr:uid="{2E2CB8CD-A936-4B91-B149-231FA420E2C3}"/>
    <cellStyle name="40 % - Accent6 3 4 2 2 3" xfId="13141" xr:uid="{992DEB26-7DF5-4029-9E92-8198B3199D79}"/>
    <cellStyle name="40 % - Accent6 3 4 2 3" xfId="6780" xr:uid="{14C1782D-0FFA-4B18-8755-B65382D1784F}"/>
    <cellStyle name="40 % - Accent6 3 4 2 4" xfId="11034" xr:uid="{E76FF415-9245-4A35-8991-EE30C5801C84}"/>
    <cellStyle name="40 % - Accent6 3 4 3" xfId="1860" xr:uid="{00000000-0005-0000-0000-00008C050000}"/>
    <cellStyle name="40 % - Accent6 3 4 3 2" xfId="3969" xr:uid="{AFC812D7-4932-449D-B821-5E74FD474BC0}"/>
    <cellStyle name="40 % - Accent6 3 4 3 2 2" xfId="8185" xr:uid="{5DDC3D6E-2657-4A68-B7BD-E8D573D47844}"/>
    <cellStyle name="40 % - Accent6 3 4 3 2 3" xfId="12439" xr:uid="{F3060C63-B438-4495-8986-64CD90222780}"/>
    <cellStyle name="40 % - Accent6 3 4 3 3" xfId="6078" xr:uid="{684496E0-396E-4063-B1C9-C2E237A88C3A}"/>
    <cellStyle name="40 % - Accent6 3 4 3 4" xfId="10332" xr:uid="{D5B32879-F2B4-4CDC-B9D4-9E46332662DB}"/>
    <cellStyle name="40 % - Accent6 3 4 4" xfId="3266" xr:uid="{DDA3D29F-13E5-4E07-8838-E1D9B0800DA2}"/>
    <cellStyle name="40 % - Accent6 3 4 4 2" xfId="7482" xr:uid="{F7EE8DD1-B52C-4FF7-BD76-13281055D455}"/>
    <cellStyle name="40 % - Accent6 3 4 4 3" xfId="11736" xr:uid="{1D10D979-28E8-4B98-A39D-9B211D41F6B6}"/>
    <cellStyle name="40 % - Accent6 3 4 5" xfId="5375" xr:uid="{1FBB3550-5266-444E-AB8B-272780D19570}"/>
    <cellStyle name="40 % - Accent6 3 4 6" xfId="9592" xr:uid="{F6A9650B-D3A0-45FC-8C32-CD6995C89F62}"/>
    <cellStyle name="40 % - Accent6 3 5" xfId="560" xr:uid="{00000000-0005-0000-0000-00008D050000}"/>
    <cellStyle name="40 % - Accent6 3 5 2" xfId="2563" xr:uid="{00000000-0005-0000-0000-00008E050000}"/>
    <cellStyle name="40 % - Accent6 3 5 2 2" xfId="4672" xr:uid="{C42B669B-D351-4EA2-9DBC-834130BBAC77}"/>
    <cellStyle name="40 % - Accent6 3 5 2 2 2" xfId="8888" xr:uid="{16D173C4-B14D-4E69-9980-426CC326DF46}"/>
    <cellStyle name="40 % - Accent6 3 5 2 2 3" xfId="13142" xr:uid="{44A32478-A908-4F64-B717-8DEE038F216F}"/>
    <cellStyle name="40 % - Accent6 3 5 2 3" xfId="6781" xr:uid="{86F9751C-1004-4E3F-A54C-067F79EBCF64}"/>
    <cellStyle name="40 % - Accent6 3 5 2 4" xfId="11035" xr:uid="{D73142F8-3BF2-44B8-8502-30E8FE16CCED}"/>
    <cellStyle name="40 % - Accent6 3 5 3" xfId="1861" xr:uid="{00000000-0005-0000-0000-00008F050000}"/>
    <cellStyle name="40 % - Accent6 3 5 3 2" xfId="3970" xr:uid="{83F70D9A-55A3-4F19-97B9-EAA7ED816678}"/>
    <cellStyle name="40 % - Accent6 3 5 3 2 2" xfId="8186" xr:uid="{C804187F-0890-4D38-BB38-A9FFDD82AA05}"/>
    <cellStyle name="40 % - Accent6 3 5 3 2 3" xfId="12440" xr:uid="{475F4B64-5264-40B8-B74F-FC212CE4E110}"/>
    <cellStyle name="40 % - Accent6 3 5 3 3" xfId="6079" xr:uid="{8D922E0D-BED5-4188-9F13-1597E3FAEBDF}"/>
    <cellStyle name="40 % - Accent6 3 5 3 4" xfId="10333" xr:uid="{55766F4C-3D73-4D57-9ACB-071B5BAF137A}"/>
    <cellStyle name="40 % - Accent6 3 5 4" xfId="3267" xr:uid="{2915B2E5-B281-4F8D-B3A4-5A18CA8D3BF1}"/>
    <cellStyle name="40 % - Accent6 3 5 4 2" xfId="7483" xr:uid="{7626615B-1E5C-4D1F-8B47-38DEA1A75B59}"/>
    <cellStyle name="40 % - Accent6 3 5 4 3" xfId="11737" xr:uid="{86751EEA-4894-4F88-8F2E-1741F19B1F71}"/>
    <cellStyle name="40 % - Accent6 3 5 5" xfId="5376" xr:uid="{76BA5A4E-3D0D-44F9-8993-2A14A503CB97}"/>
    <cellStyle name="40 % - Accent6 3 5 6" xfId="9593" xr:uid="{369A08BA-EB39-42ED-9408-B219A0027EA1}"/>
    <cellStyle name="40 % - Accent6 3 6" xfId="561" xr:uid="{00000000-0005-0000-0000-000090050000}"/>
    <cellStyle name="40 % - Accent6 3 6 2" xfId="2564" xr:uid="{00000000-0005-0000-0000-000091050000}"/>
    <cellStyle name="40 % - Accent6 3 6 2 2" xfId="4673" xr:uid="{C2151BD4-5846-479E-98DD-E3EF1E9DDAFA}"/>
    <cellStyle name="40 % - Accent6 3 6 2 2 2" xfId="8889" xr:uid="{D9A6A3E3-3E61-4F28-9BE2-8C93D4B3972F}"/>
    <cellStyle name="40 % - Accent6 3 6 2 2 3" xfId="13143" xr:uid="{68CD6BB1-14CB-4792-A506-695AA308D4BE}"/>
    <cellStyle name="40 % - Accent6 3 6 2 3" xfId="6782" xr:uid="{279F8CA0-7A5A-4037-85C5-93E5764F96A4}"/>
    <cellStyle name="40 % - Accent6 3 6 2 4" xfId="11036" xr:uid="{802DF00F-17ED-439C-AB75-45726E2BAF47}"/>
    <cellStyle name="40 % - Accent6 3 6 3" xfId="1862" xr:uid="{00000000-0005-0000-0000-000092050000}"/>
    <cellStyle name="40 % - Accent6 3 6 3 2" xfId="3971" xr:uid="{0AFF8816-A7AF-4DFD-8FCB-21264EF643C0}"/>
    <cellStyle name="40 % - Accent6 3 6 3 2 2" xfId="8187" xr:uid="{EB1D7EE0-ACB9-473E-A717-59EA70949B07}"/>
    <cellStyle name="40 % - Accent6 3 6 3 2 3" xfId="12441" xr:uid="{F2FEF854-7590-46E5-946A-37D4D4B45DC7}"/>
    <cellStyle name="40 % - Accent6 3 6 3 3" xfId="6080" xr:uid="{4881E950-3029-4F86-A907-A6079A8B0268}"/>
    <cellStyle name="40 % - Accent6 3 6 3 4" xfId="10334" xr:uid="{42AB3DD5-0E11-4BD7-A368-AA0C17F9BA5D}"/>
    <cellStyle name="40 % - Accent6 3 6 4" xfId="3268" xr:uid="{090E62EB-6F15-4C39-AF77-47BC52F787E9}"/>
    <cellStyle name="40 % - Accent6 3 6 4 2" xfId="7484" xr:uid="{60596AC7-99AF-4F34-B486-460A34AAB8E5}"/>
    <cellStyle name="40 % - Accent6 3 6 4 3" xfId="11738" xr:uid="{CECDCEA9-5682-4802-B050-A5D687DF8801}"/>
    <cellStyle name="40 % - Accent6 3 6 5" xfId="5377" xr:uid="{4AD86291-4560-4EBB-85F9-2524873E9C8B}"/>
    <cellStyle name="40 % - Accent6 3 6 6" xfId="9594" xr:uid="{AEBAC1CB-52F6-4C44-BFA6-9A289FC8A36A}"/>
    <cellStyle name="40 % - Accent6 3 7" xfId="2559" xr:uid="{00000000-0005-0000-0000-000093050000}"/>
    <cellStyle name="40 % - Accent6 3 7 2" xfId="4668" xr:uid="{D462F06B-93D3-4703-9EFA-C9A36A3E8ABC}"/>
    <cellStyle name="40 % - Accent6 3 7 2 2" xfId="8884" xr:uid="{98C907BF-D82E-41F9-922C-B4B09C73FE9B}"/>
    <cellStyle name="40 % - Accent6 3 7 2 3" xfId="13138" xr:uid="{C86E0C51-13DF-479E-BDF5-2587E92FF358}"/>
    <cellStyle name="40 % - Accent6 3 7 3" xfId="6777" xr:uid="{778F2E85-FCB0-4342-A8B8-AD99B4BB2F84}"/>
    <cellStyle name="40 % - Accent6 3 7 4" xfId="11031" xr:uid="{E30E0B80-2A56-40E1-ADEF-3A7C25F8B3FF}"/>
    <cellStyle name="40 % - Accent6 3 8" xfId="1857" xr:uid="{00000000-0005-0000-0000-000094050000}"/>
    <cellStyle name="40 % - Accent6 3 8 2" xfId="3966" xr:uid="{3B4D577E-CE6D-4EE3-B013-BC1CBFF29863}"/>
    <cellStyle name="40 % - Accent6 3 8 2 2" xfId="8182" xr:uid="{F97820EF-CB8E-4AA4-AB71-1F1ECC97210F}"/>
    <cellStyle name="40 % - Accent6 3 8 2 3" xfId="12436" xr:uid="{80C1B3B2-F628-491B-BAA2-7B60B6E8553C}"/>
    <cellStyle name="40 % - Accent6 3 8 3" xfId="6075" xr:uid="{C2320CE9-8CAB-4482-9997-0CB631AF058C}"/>
    <cellStyle name="40 % - Accent6 3 8 4" xfId="10329" xr:uid="{AB2B5259-AC2B-4543-B0C1-DC277E5F6486}"/>
    <cellStyle name="40 % - Accent6 3 9" xfId="3263" xr:uid="{2034C75C-5891-4C0D-AE62-D43CB8CE8657}"/>
    <cellStyle name="40 % - Accent6 3 9 2" xfId="7479" xr:uid="{55F740B2-A23E-439F-AB0A-B2546C0F696B}"/>
    <cellStyle name="40 % - Accent6 3 9 3" xfId="11733" xr:uid="{D040221B-7BFA-40D2-9718-5A3F62C2387F}"/>
    <cellStyle name="40 % - Accent6 3_20180507-BPEMS tableau de suivi ETP AVRIL test V2" xfId="562" xr:uid="{00000000-0005-0000-0000-000095050000}"/>
    <cellStyle name="40 % - Accent6 4" xfId="563" xr:uid="{00000000-0005-0000-0000-000096050000}"/>
    <cellStyle name="40 % - Accent6 4 10" xfId="5378" xr:uid="{90B0240F-D444-4985-AF8E-FC07FA75BF0B}"/>
    <cellStyle name="40 % - Accent6 4 11" xfId="9595" xr:uid="{F9157BAC-6B5D-4953-8BBF-94D216B60A1C}"/>
    <cellStyle name="40 % - Accent6 4 2" xfId="564" xr:uid="{00000000-0005-0000-0000-000097050000}"/>
    <cellStyle name="40 % - Accent6 4 2 2" xfId="2566" xr:uid="{00000000-0005-0000-0000-000098050000}"/>
    <cellStyle name="40 % - Accent6 4 2 2 2" xfId="4675" xr:uid="{75A3645D-03FB-4419-91D6-A68017958BDC}"/>
    <cellStyle name="40 % - Accent6 4 2 2 2 2" xfId="8891" xr:uid="{4831D1DC-676F-4B08-BA51-228C4352B8E6}"/>
    <cellStyle name="40 % - Accent6 4 2 2 2 3" xfId="13145" xr:uid="{D7D60196-5926-4EDA-894C-B8D8F20BD58D}"/>
    <cellStyle name="40 % - Accent6 4 2 2 3" xfId="6784" xr:uid="{587403FD-7D05-4A4C-92C2-F88B99CC5BA0}"/>
    <cellStyle name="40 % - Accent6 4 2 2 4" xfId="11038" xr:uid="{828A32B2-94F2-4592-BF04-48207F289260}"/>
    <cellStyle name="40 % - Accent6 4 2 3" xfId="1864" xr:uid="{00000000-0005-0000-0000-000099050000}"/>
    <cellStyle name="40 % - Accent6 4 2 3 2" xfId="3973" xr:uid="{333AB25B-BB00-402E-8B59-976A70E5B62B}"/>
    <cellStyle name="40 % - Accent6 4 2 3 2 2" xfId="8189" xr:uid="{14E21CDF-7739-44E7-8E2D-4BABA9284694}"/>
    <cellStyle name="40 % - Accent6 4 2 3 2 3" xfId="12443" xr:uid="{5182F37D-31C9-404E-B99E-50D8CCAABAD4}"/>
    <cellStyle name="40 % - Accent6 4 2 3 3" xfId="6082" xr:uid="{F0F977AB-1E58-4C10-85FC-C0AE4DAE3CB5}"/>
    <cellStyle name="40 % - Accent6 4 2 3 4" xfId="10336" xr:uid="{3F53E8C1-512B-458B-9CA1-CDAEE7BBE3BC}"/>
    <cellStyle name="40 % - Accent6 4 2 4" xfId="3270" xr:uid="{CB82733E-DA60-4F53-9873-7EB465717201}"/>
    <cellStyle name="40 % - Accent6 4 2 4 2" xfId="7486" xr:uid="{9092204C-67F5-47EF-860E-791DC53AE38A}"/>
    <cellStyle name="40 % - Accent6 4 2 4 3" xfId="11740" xr:uid="{57E31FC4-2136-4D2C-B6E8-FBD1C6C42C5C}"/>
    <cellStyle name="40 % - Accent6 4 2 5" xfId="5379" xr:uid="{70CDD797-FF2F-43B6-A088-7D38A00BB5CE}"/>
    <cellStyle name="40 % - Accent6 4 2 6" xfId="9596" xr:uid="{8EF8D147-0471-4986-A3FD-BF79F89B02F2}"/>
    <cellStyle name="40 % - Accent6 4 3" xfId="565" xr:uid="{00000000-0005-0000-0000-00009A050000}"/>
    <cellStyle name="40 % - Accent6 4 3 2" xfId="2567" xr:uid="{00000000-0005-0000-0000-00009B050000}"/>
    <cellStyle name="40 % - Accent6 4 3 2 2" xfId="4676" xr:uid="{7851FD48-3D61-4827-89B6-9B9DE03C5698}"/>
    <cellStyle name="40 % - Accent6 4 3 2 2 2" xfId="8892" xr:uid="{2E86D259-6561-4DAF-B767-A20AC29742D0}"/>
    <cellStyle name="40 % - Accent6 4 3 2 2 3" xfId="13146" xr:uid="{B1C8E0D4-B36B-4415-84D0-82F98D13FE86}"/>
    <cellStyle name="40 % - Accent6 4 3 2 3" xfId="6785" xr:uid="{40D722C1-1F89-4F3C-9629-C01258482543}"/>
    <cellStyle name="40 % - Accent6 4 3 2 4" xfId="11039" xr:uid="{7DE9C3E2-247E-47BE-92D7-DEA5D441F2F7}"/>
    <cellStyle name="40 % - Accent6 4 3 3" xfId="1865" xr:uid="{00000000-0005-0000-0000-00009C050000}"/>
    <cellStyle name="40 % - Accent6 4 3 3 2" xfId="3974" xr:uid="{B6EA1C0B-69B9-4C47-A0EE-D3ECC4935D9D}"/>
    <cellStyle name="40 % - Accent6 4 3 3 2 2" xfId="8190" xr:uid="{4664258C-F075-4827-95F3-E8D62C9E36CA}"/>
    <cellStyle name="40 % - Accent6 4 3 3 2 3" xfId="12444" xr:uid="{9328E717-3B81-4BA5-AF24-CDA7CFF714DF}"/>
    <cellStyle name="40 % - Accent6 4 3 3 3" xfId="6083" xr:uid="{DAD81977-3127-4628-92DE-44F2E26049E6}"/>
    <cellStyle name="40 % - Accent6 4 3 3 4" xfId="10337" xr:uid="{B3BAEB95-67D4-41D0-A684-2F4A199F4D7C}"/>
    <cellStyle name="40 % - Accent6 4 3 4" xfId="3271" xr:uid="{6FE3CFA2-CDE6-481F-9AA5-859E3A7C01C2}"/>
    <cellStyle name="40 % - Accent6 4 3 4 2" xfId="7487" xr:uid="{05513790-8FF5-4440-8199-6980B9CEB629}"/>
    <cellStyle name="40 % - Accent6 4 3 4 3" xfId="11741" xr:uid="{39F1FCAF-93E4-42D5-AC80-3DED732FF930}"/>
    <cellStyle name="40 % - Accent6 4 3 5" xfId="5380" xr:uid="{3CE1780C-ED79-42ED-961C-B57B02D885C5}"/>
    <cellStyle name="40 % - Accent6 4 3 6" xfId="9597" xr:uid="{CCD36CD3-E229-408F-9956-1B9E90C1D6E3}"/>
    <cellStyle name="40 % - Accent6 4 4" xfId="566" xr:uid="{00000000-0005-0000-0000-00009D050000}"/>
    <cellStyle name="40 % - Accent6 4 4 2" xfId="2568" xr:uid="{00000000-0005-0000-0000-00009E050000}"/>
    <cellStyle name="40 % - Accent6 4 4 2 2" xfId="4677" xr:uid="{25E07BFF-F1C7-4999-B991-9F05AFDD026B}"/>
    <cellStyle name="40 % - Accent6 4 4 2 2 2" xfId="8893" xr:uid="{B5FE6D9A-5D44-4521-8D35-481A5267F489}"/>
    <cellStyle name="40 % - Accent6 4 4 2 2 3" xfId="13147" xr:uid="{25408FC8-C66C-4678-AC8F-6E3CCAF04376}"/>
    <cellStyle name="40 % - Accent6 4 4 2 3" xfId="6786" xr:uid="{817911CE-9549-47D9-ADCD-4AC8433C62CE}"/>
    <cellStyle name="40 % - Accent6 4 4 2 4" xfId="11040" xr:uid="{FAAD2924-2814-4201-9BFA-63DFC21B33B5}"/>
    <cellStyle name="40 % - Accent6 4 4 3" xfId="1866" xr:uid="{00000000-0005-0000-0000-00009F050000}"/>
    <cellStyle name="40 % - Accent6 4 4 3 2" xfId="3975" xr:uid="{36518A07-2080-4C16-BBC9-6DFA77D29C85}"/>
    <cellStyle name="40 % - Accent6 4 4 3 2 2" xfId="8191" xr:uid="{98227BA3-6DDB-4B82-B951-578A966B4809}"/>
    <cellStyle name="40 % - Accent6 4 4 3 2 3" xfId="12445" xr:uid="{1694D63B-3C82-421F-9798-DB80AFF21224}"/>
    <cellStyle name="40 % - Accent6 4 4 3 3" xfId="6084" xr:uid="{B083A73F-79E2-4AC1-A2F8-F7B3CE0C9EC5}"/>
    <cellStyle name="40 % - Accent6 4 4 3 4" xfId="10338" xr:uid="{88356634-1415-4065-888F-06DB6B608D8A}"/>
    <cellStyle name="40 % - Accent6 4 4 4" xfId="3272" xr:uid="{CA5D10E0-9E6B-4724-80E6-B52908C14114}"/>
    <cellStyle name="40 % - Accent6 4 4 4 2" xfId="7488" xr:uid="{BF737199-58CE-4E8D-8FB8-762287076835}"/>
    <cellStyle name="40 % - Accent6 4 4 4 3" xfId="11742" xr:uid="{1D67763F-CAF6-4482-BB06-04026218163F}"/>
    <cellStyle name="40 % - Accent6 4 4 5" xfId="5381" xr:uid="{64A3F6F7-4C5F-4A56-B7BA-1F92B92447B0}"/>
    <cellStyle name="40 % - Accent6 4 4 6" xfId="9598" xr:uid="{FA1A5D28-1C90-457E-9DCE-9779D0AE187E}"/>
    <cellStyle name="40 % - Accent6 4 5" xfId="567" xr:uid="{00000000-0005-0000-0000-0000A0050000}"/>
    <cellStyle name="40 % - Accent6 4 5 2" xfId="2569" xr:uid="{00000000-0005-0000-0000-0000A1050000}"/>
    <cellStyle name="40 % - Accent6 4 5 2 2" xfId="4678" xr:uid="{3CDF207E-D266-4296-A1AC-25682C6B9565}"/>
    <cellStyle name="40 % - Accent6 4 5 2 2 2" xfId="8894" xr:uid="{D382131B-BFA0-453D-8466-3CEE14121580}"/>
    <cellStyle name="40 % - Accent6 4 5 2 2 3" xfId="13148" xr:uid="{EEB57E0A-9195-47F9-AFB4-B27088DF70A8}"/>
    <cellStyle name="40 % - Accent6 4 5 2 3" xfId="6787" xr:uid="{D02C3D89-AE50-4FE4-A406-7B20422676AA}"/>
    <cellStyle name="40 % - Accent6 4 5 2 4" xfId="11041" xr:uid="{94BC6DF9-5E44-4DA5-A7EF-F6725C7F513F}"/>
    <cellStyle name="40 % - Accent6 4 5 3" xfId="1867" xr:uid="{00000000-0005-0000-0000-0000A2050000}"/>
    <cellStyle name="40 % - Accent6 4 5 3 2" xfId="3976" xr:uid="{F5022041-936B-4442-8204-0DE425FA1CF0}"/>
    <cellStyle name="40 % - Accent6 4 5 3 2 2" xfId="8192" xr:uid="{DA26C926-0545-43D1-9C0C-C2DE01367D8F}"/>
    <cellStyle name="40 % - Accent6 4 5 3 2 3" xfId="12446" xr:uid="{C81C8DE2-1763-4680-B1AD-F708CA9C47EB}"/>
    <cellStyle name="40 % - Accent6 4 5 3 3" xfId="6085" xr:uid="{AF1660AA-57B4-4946-BE1F-E0CAB3FB41A3}"/>
    <cellStyle name="40 % - Accent6 4 5 3 4" xfId="10339" xr:uid="{E1C97ED2-4199-4BA4-8C44-09506290279F}"/>
    <cellStyle name="40 % - Accent6 4 5 4" xfId="3273" xr:uid="{1FDB3288-057C-4CDE-87B5-1B8B87946B29}"/>
    <cellStyle name="40 % - Accent6 4 5 4 2" xfId="7489" xr:uid="{69D8B43D-E8AD-4ED2-9CFB-F856ABBC9258}"/>
    <cellStyle name="40 % - Accent6 4 5 4 3" xfId="11743" xr:uid="{6B48C878-DF0C-430A-9E20-3814CA695888}"/>
    <cellStyle name="40 % - Accent6 4 5 5" xfId="5382" xr:uid="{EA60AD8B-6006-4549-88C5-B9F768093397}"/>
    <cellStyle name="40 % - Accent6 4 5 6" xfId="9599" xr:uid="{BF08C4D6-ABEA-4102-9F85-31CE53396B23}"/>
    <cellStyle name="40 % - Accent6 4 6" xfId="568" xr:uid="{00000000-0005-0000-0000-0000A3050000}"/>
    <cellStyle name="40 % - Accent6 4 6 2" xfId="2570" xr:uid="{00000000-0005-0000-0000-0000A4050000}"/>
    <cellStyle name="40 % - Accent6 4 6 2 2" xfId="4679" xr:uid="{401E7C2D-18E5-4DF3-813A-F66E38AF2DD2}"/>
    <cellStyle name="40 % - Accent6 4 6 2 2 2" xfId="8895" xr:uid="{0BC5AFD5-71EC-42DA-BF90-EA2139E18D9C}"/>
    <cellStyle name="40 % - Accent6 4 6 2 2 3" xfId="13149" xr:uid="{19F54670-1D55-45E6-82FD-89EFFC82526A}"/>
    <cellStyle name="40 % - Accent6 4 6 2 3" xfId="6788" xr:uid="{E1992E3D-A839-460C-AADF-AF6D325C59BB}"/>
    <cellStyle name="40 % - Accent6 4 6 2 4" xfId="11042" xr:uid="{518E2B00-BB92-4C76-8A90-D78EC5686DFA}"/>
    <cellStyle name="40 % - Accent6 4 6 3" xfId="1868" xr:uid="{00000000-0005-0000-0000-0000A5050000}"/>
    <cellStyle name="40 % - Accent6 4 6 3 2" xfId="3977" xr:uid="{19C63431-48A0-4F33-AF41-EB4959990B11}"/>
    <cellStyle name="40 % - Accent6 4 6 3 2 2" xfId="8193" xr:uid="{43FF4B28-0E17-4F72-A980-0D3C26BF008D}"/>
    <cellStyle name="40 % - Accent6 4 6 3 2 3" xfId="12447" xr:uid="{77C9CB15-4BCB-4D30-8CA0-6437E92C2B5C}"/>
    <cellStyle name="40 % - Accent6 4 6 3 3" xfId="6086" xr:uid="{FB9BF7AC-11B4-43EF-9299-61208B26B9A8}"/>
    <cellStyle name="40 % - Accent6 4 6 3 4" xfId="10340" xr:uid="{CD7BA84D-C656-47F6-AC13-E160AEFC7A51}"/>
    <cellStyle name="40 % - Accent6 4 6 4" xfId="3274" xr:uid="{836A4A0E-36E9-48C9-AE85-F56265258AC6}"/>
    <cellStyle name="40 % - Accent6 4 6 4 2" xfId="7490" xr:uid="{99069177-8C9A-4D98-80E0-DB00F654957D}"/>
    <cellStyle name="40 % - Accent6 4 6 4 3" xfId="11744" xr:uid="{38E0200A-DB5D-425A-A610-618364F86643}"/>
    <cellStyle name="40 % - Accent6 4 6 5" xfId="5383" xr:uid="{42835998-1C9B-4B96-96F7-E46DB8EAF312}"/>
    <cellStyle name="40 % - Accent6 4 6 6" xfId="9600" xr:uid="{1F1F39E0-5AA3-4927-8C0D-CA966F83A7FF}"/>
    <cellStyle name="40 % - Accent6 4 7" xfId="2565" xr:uid="{00000000-0005-0000-0000-0000A6050000}"/>
    <cellStyle name="40 % - Accent6 4 7 2" xfId="4674" xr:uid="{06BA3466-8283-4BC6-85B1-BD90177B3A26}"/>
    <cellStyle name="40 % - Accent6 4 7 2 2" xfId="8890" xr:uid="{872E5EFA-3F50-428F-855E-A52F164BAF0B}"/>
    <cellStyle name="40 % - Accent6 4 7 2 3" xfId="13144" xr:uid="{BEDEE2BD-0CC4-463D-B6FD-79B94F54F84B}"/>
    <cellStyle name="40 % - Accent6 4 7 3" xfId="6783" xr:uid="{C50EDF09-B120-4E3B-B59B-AEA54E5CB769}"/>
    <cellStyle name="40 % - Accent6 4 7 4" xfId="11037" xr:uid="{DBFD1A29-A4D3-48D4-A493-595F8AA26C0F}"/>
    <cellStyle name="40 % - Accent6 4 8" xfId="1863" xr:uid="{00000000-0005-0000-0000-0000A7050000}"/>
    <cellStyle name="40 % - Accent6 4 8 2" xfId="3972" xr:uid="{B76A0CDA-DF81-49AF-8F35-6591AA9E184A}"/>
    <cellStyle name="40 % - Accent6 4 8 2 2" xfId="8188" xr:uid="{F8A48EAA-C69C-4C32-AC7A-BF2B2A4D7B53}"/>
    <cellStyle name="40 % - Accent6 4 8 2 3" xfId="12442" xr:uid="{4223B9BD-32FA-4FA3-AD02-3C22B96F1378}"/>
    <cellStyle name="40 % - Accent6 4 8 3" xfId="6081" xr:uid="{132063FB-959C-4196-AC86-430FB0E90A60}"/>
    <cellStyle name="40 % - Accent6 4 8 4" xfId="10335" xr:uid="{89084D8B-07FB-47F6-9EE4-14FD055706A5}"/>
    <cellStyle name="40 % - Accent6 4 9" xfId="3269" xr:uid="{088166FD-EA73-458C-9517-46E22A269CF3}"/>
    <cellStyle name="40 % - Accent6 4 9 2" xfId="7485" xr:uid="{E4C1BB52-9EB8-4A43-8FC8-0F3D0EEE882C}"/>
    <cellStyle name="40 % - Accent6 4 9 3" xfId="11739" xr:uid="{E625D9F2-1F5B-42D3-B1F3-93F5D872CA83}"/>
    <cellStyle name="40 % - Accent6 4_20180507-BPEMS tableau de suivi ETP AVRIL test V2" xfId="569" xr:uid="{00000000-0005-0000-0000-0000A8050000}"/>
    <cellStyle name="40 % - Accent6 5" xfId="570" xr:uid="{00000000-0005-0000-0000-0000A9050000}"/>
    <cellStyle name="40 % - Accent6 6" xfId="571" xr:uid="{00000000-0005-0000-0000-0000AA050000}"/>
    <cellStyle name="40 % - Accent6 6 2" xfId="2571" xr:uid="{00000000-0005-0000-0000-0000AB050000}"/>
    <cellStyle name="40 % - Accent6 6 2 2" xfId="4680" xr:uid="{206916AF-ACAA-4A12-843E-EE95BCBB952D}"/>
    <cellStyle name="40 % - Accent6 6 2 2 2" xfId="8896" xr:uid="{36A92C6A-3F2F-4879-95DF-38E286C727A0}"/>
    <cellStyle name="40 % - Accent6 6 2 2 3" xfId="13150" xr:uid="{5D10C66D-2ADC-4DD2-80DC-9FCFFF221EE0}"/>
    <cellStyle name="40 % - Accent6 6 2 3" xfId="6789" xr:uid="{78625EBF-7E0E-4604-9498-166D31E78DD0}"/>
    <cellStyle name="40 % - Accent6 6 2 4" xfId="11043" xr:uid="{078E1E77-D801-440C-BB2B-EEA6372B6D87}"/>
    <cellStyle name="40 % - Accent6 6 3" xfId="1869" xr:uid="{00000000-0005-0000-0000-0000AC050000}"/>
    <cellStyle name="40 % - Accent6 6 3 2" xfId="3978" xr:uid="{C130C0E6-FE45-4BA6-A3D0-330625BDBC38}"/>
    <cellStyle name="40 % - Accent6 6 3 2 2" xfId="8194" xr:uid="{B5ECD2C0-CBBE-4999-A67A-2483626F80CA}"/>
    <cellStyle name="40 % - Accent6 6 3 2 3" xfId="12448" xr:uid="{90AD37E4-CC4E-4C48-B37C-416D874533E8}"/>
    <cellStyle name="40 % - Accent6 6 3 3" xfId="6087" xr:uid="{B4CACDA5-47F3-432C-A424-372600C4ED58}"/>
    <cellStyle name="40 % - Accent6 6 3 4" xfId="10341" xr:uid="{10B919B3-E94A-4E76-ADA8-183EE233B05E}"/>
    <cellStyle name="40 % - Accent6 6 4" xfId="3275" xr:uid="{40644955-E35C-49B5-823E-BAC0724504A1}"/>
    <cellStyle name="40 % - Accent6 6 4 2" xfId="7491" xr:uid="{FB33BF87-6FD3-4710-B408-DB605B154CE1}"/>
    <cellStyle name="40 % - Accent6 6 4 3" xfId="11745" xr:uid="{4D9DAAD1-DA7D-4B5C-BD1B-AAE29CC53FE1}"/>
    <cellStyle name="40 % - Accent6 6 5" xfId="5384" xr:uid="{AAAE0C73-993D-4F09-8457-617A4338C471}"/>
    <cellStyle name="40 % - Accent6 6 6" xfId="9601" xr:uid="{0FB40247-AA15-426F-8585-5B2AFCBD0732}"/>
    <cellStyle name="40 % - Accent6 7" xfId="572" xr:uid="{00000000-0005-0000-0000-0000AD050000}"/>
    <cellStyle name="40 % - Accent6 7 2" xfId="2572" xr:uid="{00000000-0005-0000-0000-0000AE050000}"/>
    <cellStyle name="40 % - Accent6 7 2 2" xfId="4681" xr:uid="{93844110-0BA0-4D86-8ABB-EEEF91ACDA72}"/>
    <cellStyle name="40 % - Accent6 7 2 2 2" xfId="8897" xr:uid="{622134FC-E57F-4B32-9636-1FE60CF3ADC9}"/>
    <cellStyle name="40 % - Accent6 7 2 2 3" xfId="13151" xr:uid="{5D5909B1-2EF7-4EE8-A7CF-1D02CBB0DBF2}"/>
    <cellStyle name="40 % - Accent6 7 2 3" xfId="6790" xr:uid="{3F911B6C-8CE6-4B6D-BDAC-D5A475EB938F}"/>
    <cellStyle name="40 % - Accent6 7 2 4" xfId="11044" xr:uid="{7FF57224-825D-49E4-8CE2-82331AAD5D84}"/>
    <cellStyle name="40 % - Accent6 7 3" xfId="1870" xr:uid="{00000000-0005-0000-0000-0000AF050000}"/>
    <cellStyle name="40 % - Accent6 7 3 2" xfId="3979" xr:uid="{F8293E33-0377-4FC7-87D6-93D8F88884EF}"/>
    <cellStyle name="40 % - Accent6 7 3 2 2" xfId="8195" xr:uid="{08C713CC-5136-4E8C-8028-B8C35E0AB6F3}"/>
    <cellStyle name="40 % - Accent6 7 3 2 3" xfId="12449" xr:uid="{30717E0E-36C6-4F66-812E-048E87115C3E}"/>
    <cellStyle name="40 % - Accent6 7 3 3" xfId="6088" xr:uid="{F1BE430D-FF7B-4A27-96BB-2FB8CA089B4C}"/>
    <cellStyle name="40 % - Accent6 7 3 4" xfId="10342" xr:uid="{013B5DBC-A3E1-4A60-9E6C-0023144878B9}"/>
    <cellStyle name="40 % - Accent6 7 4" xfId="3276" xr:uid="{7A1BD8FC-D8A5-4839-BD3D-0EAD4A283F12}"/>
    <cellStyle name="40 % - Accent6 7 4 2" xfId="7492" xr:uid="{2DE4E456-68BB-4910-963A-C173FB481257}"/>
    <cellStyle name="40 % - Accent6 7 4 3" xfId="11746" xr:uid="{6C933EB2-C218-4059-A741-60334923B38E}"/>
    <cellStyle name="40 % - Accent6 7 5" xfId="5385" xr:uid="{3236E73A-54D0-4924-83A4-012BCA330783}"/>
    <cellStyle name="40 % - Accent6 7 6" xfId="9602" xr:uid="{45015204-8A8C-42A6-837E-BA1C87D35E92}"/>
    <cellStyle name="40 % - Accent6 8" xfId="573" xr:uid="{00000000-0005-0000-0000-0000B0050000}"/>
    <cellStyle name="40 % - Accent6 8 2" xfId="2573" xr:uid="{00000000-0005-0000-0000-0000B1050000}"/>
    <cellStyle name="40 % - Accent6 8 2 2" xfId="4682" xr:uid="{C10E60C1-0E4B-4F3E-98C0-C280025EAF12}"/>
    <cellStyle name="40 % - Accent6 8 2 2 2" xfId="8898" xr:uid="{95E44966-3B27-424F-9661-0ACD3D8EFFDE}"/>
    <cellStyle name="40 % - Accent6 8 2 2 3" xfId="13152" xr:uid="{1D5AF4A7-EFBC-4573-B319-FF1020384827}"/>
    <cellStyle name="40 % - Accent6 8 2 3" xfId="6791" xr:uid="{3C389996-D902-41C8-B17B-82402CBDAF76}"/>
    <cellStyle name="40 % - Accent6 8 2 4" xfId="11045" xr:uid="{D3CE4AA3-D1E1-4EB1-A5C6-A9A4D5FA424F}"/>
    <cellStyle name="40 % - Accent6 8 3" xfId="1871" xr:uid="{00000000-0005-0000-0000-0000B2050000}"/>
    <cellStyle name="40 % - Accent6 8 3 2" xfId="3980" xr:uid="{98B22639-2A27-4C95-B130-00F7B1378F6F}"/>
    <cellStyle name="40 % - Accent6 8 3 2 2" xfId="8196" xr:uid="{414CF039-3275-4BE2-93B3-E05D90FBBAE4}"/>
    <cellStyle name="40 % - Accent6 8 3 2 3" xfId="12450" xr:uid="{090C0AEB-0A42-4AFD-BD05-E4DDF7FFEC0E}"/>
    <cellStyle name="40 % - Accent6 8 3 3" xfId="6089" xr:uid="{120957E7-2A2E-42A6-8FF5-F9CAA8C699AF}"/>
    <cellStyle name="40 % - Accent6 8 3 4" xfId="10343" xr:uid="{80D90896-8971-476E-9072-0D58CC2AA741}"/>
    <cellStyle name="40 % - Accent6 8 4" xfId="3277" xr:uid="{AE3BE5AF-0C25-42AB-9F5A-9D6842C5137A}"/>
    <cellStyle name="40 % - Accent6 8 4 2" xfId="7493" xr:uid="{C1DC2998-C24B-42CF-9A45-88A1EC1A9F61}"/>
    <cellStyle name="40 % - Accent6 8 4 3" xfId="11747" xr:uid="{5AE689B6-E674-478D-BCB5-A8D8F639C873}"/>
    <cellStyle name="40 % - Accent6 8 5" xfId="5386" xr:uid="{5ABDB256-D150-4287-A669-069A5207A348}"/>
    <cellStyle name="40 % - Accent6 8 6" xfId="9603" xr:uid="{71068452-65BA-4916-A2E4-6D67E72ADEC5}"/>
    <cellStyle name="40 % - Accent6 9" xfId="574" xr:uid="{00000000-0005-0000-0000-0000B3050000}"/>
    <cellStyle name="40 % - Accent6 9 2" xfId="2574" xr:uid="{00000000-0005-0000-0000-0000B4050000}"/>
    <cellStyle name="40 % - Accent6 9 2 2" xfId="4683" xr:uid="{6DF19EA6-0BB1-428C-8CF0-56F7B04F3482}"/>
    <cellStyle name="40 % - Accent6 9 2 2 2" xfId="8899" xr:uid="{BF7B03C8-C9AB-4B8D-B72C-4563896C0BA3}"/>
    <cellStyle name="40 % - Accent6 9 2 2 3" xfId="13153" xr:uid="{E18447AD-09EE-4031-8722-9ED8C2E82433}"/>
    <cellStyle name="40 % - Accent6 9 2 3" xfId="6792" xr:uid="{6B2B5CFD-06A9-44A6-97D3-FD30F67880D9}"/>
    <cellStyle name="40 % - Accent6 9 2 4" xfId="11046" xr:uid="{5AAC98EA-A4C7-4F85-BDD0-A58013C6D9C9}"/>
    <cellStyle name="40 % - Accent6 9 3" xfId="1872" xr:uid="{00000000-0005-0000-0000-0000B5050000}"/>
    <cellStyle name="40 % - Accent6 9 3 2" xfId="3981" xr:uid="{8500FC08-2474-469C-BC29-E3EA0947E87F}"/>
    <cellStyle name="40 % - Accent6 9 3 2 2" xfId="8197" xr:uid="{28BB038C-CBCB-424A-96C5-FC395D875B83}"/>
    <cellStyle name="40 % - Accent6 9 3 2 3" xfId="12451" xr:uid="{898E4798-C224-4C33-952F-36147A2CF289}"/>
    <cellStyle name="40 % - Accent6 9 3 3" xfId="6090" xr:uid="{8E2CD1D1-C143-453B-BDF2-83073D2E1D97}"/>
    <cellStyle name="40 % - Accent6 9 3 4" xfId="10344" xr:uid="{34B44C76-2867-4C16-BD76-75B629EAFD5D}"/>
    <cellStyle name="40 % - Accent6 9 4" xfId="3278" xr:uid="{27C5AB42-34B7-4A62-8FAD-C6BEFED443A4}"/>
    <cellStyle name="40 % - Accent6 9 4 2" xfId="7494" xr:uid="{DC1DC730-93D1-4D52-8F0E-F8BA68FB879C}"/>
    <cellStyle name="40 % - Accent6 9 4 3" xfId="11748" xr:uid="{AC78C91D-97FC-4480-B3D2-B608354081FF}"/>
    <cellStyle name="40 % - Accent6 9 5" xfId="5387" xr:uid="{FB1B697B-1F97-4451-BC13-47B4FB5CE939}"/>
    <cellStyle name="40 % - Accent6 9 6" xfId="9604" xr:uid="{5849661A-11EB-49F3-BFC8-27BFF6FF8F4F}"/>
    <cellStyle name="60 % - Accent1 2" xfId="575" xr:uid="{00000000-0005-0000-0000-0000B6050000}"/>
    <cellStyle name="60 % - Accent1 2 2" xfId="576" xr:uid="{00000000-0005-0000-0000-0000B7050000}"/>
    <cellStyle name="60 % - Accent1 2 3" xfId="577" xr:uid="{00000000-0005-0000-0000-0000B8050000}"/>
    <cellStyle name="60 % - Accent1 2 4" xfId="578" xr:uid="{00000000-0005-0000-0000-0000B9050000}"/>
    <cellStyle name="60 % - Accent1 2 5" xfId="579" xr:uid="{00000000-0005-0000-0000-0000BA050000}"/>
    <cellStyle name="60 % - Accent1 2 6" xfId="580" xr:uid="{00000000-0005-0000-0000-0000BB050000}"/>
    <cellStyle name="60 % - Accent1 3" xfId="581" xr:uid="{00000000-0005-0000-0000-0000BC050000}"/>
    <cellStyle name="60 % - Accent1 4" xfId="582" xr:uid="{00000000-0005-0000-0000-0000BD050000}"/>
    <cellStyle name="60 % - Accent1 5" xfId="583" xr:uid="{00000000-0005-0000-0000-0000BE050000}"/>
    <cellStyle name="60 % - Accent1 6" xfId="584" xr:uid="{00000000-0005-0000-0000-0000BF050000}"/>
    <cellStyle name="60 % - Accent2 2" xfId="585" xr:uid="{00000000-0005-0000-0000-0000C0050000}"/>
    <cellStyle name="60 % - Accent2 2 2" xfId="586" xr:uid="{00000000-0005-0000-0000-0000C1050000}"/>
    <cellStyle name="60 % - Accent2 2 3" xfId="587" xr:uid="{00000000-0005-0000-0000-0000C2050000}"/>
    <cellStyle name="60 % - Accent2 3" xfId="588" xr:uid="{00000000-0005-0000-0000-0000C3050000}"/>
    <cellStyle name="60 % - Accent2 4" xfId="589" xr:uid="{00000000-0005-0000-0000-0000C4050000}"/>
    <cellStyle name="60 % - Accent2 5" xfId="590" xr:uid="{00000000-0005-0000-0000-0000C5050000}"/>
    <cellStyle name="60 % - Accent3 2" xfId="591" xr:uid="{00000000-0005-0000-0000-0000C6050000}"/>
    <cellStyle name="60 % - Accent3 2 2" xfId="592" xr:uid="{00000000-0005-0000-0000-0000C7050000}"/>
    <cellStyle name="60 % - Accent3 2 3" xfId="593" xr:uid="{00000000-0005-0000-0000-0000C8050000}"/>
    <cellStyle name="60 % - Accent3 2 4" xfId="594" xr:uid="{00000000-0005-0000-0000-0000C9050000}"/>
    <cellStyle name="60 % - Accent3 2 5" xfId="595" xr:uid="{00000000-0005-0000-0000-0000CA050000}"/>
    <cellStyle name="60 % - Accent3 2 6" xfId="596" xr:uid="{00000000-0005-0000-0000-0000CB050000}"/>
    <cellStyle name="60 % - Accent3 3" xfId="597" xr:uid="{00000000-0005-0000-0000-0000CC050000}"/>
    <cellStyle name="60 % - Accent3 4" xfId="598" xr:uid="{00000000-0005-0000-0000-0000CD050000}"/>
    <cellStyle name="60 % - Accent3 5" xfId="599" xr:uid="{00000000-0005-0000-0000-0000CE050000}"/>
    <cellStyle name="60 % - Accent3 6" xfId="600" xr:uid="{00000000-0005-0000-0000-0000CF050000}"/>
    <cellStyle name="60 % - Accent4 2" xfId="601" xr:uid="{00000000-0005-0000-0000-0000D0050000}"/>
    <cellStyle name="60 % - Accent4 2 2" xfId="602" xr:uid="{00000000-0005-0000-0000-0000D1050000}"/>
    <cellStyle name="60 % - Accent4 2 3" xfId="603" xr:uid="{00000000-0005-0000-0000-0000D2050000}"/>
    <cellStyle name="60 % - Accent4 2 4" xfId="604" xr:uid="{00000000-0005-0000-0000-0000D3050000}"/>
    <cellStyle name="60 % - Accent4 2 5" xfId="605" xr:uid="{00000000-0005-0000-0000-0000D4050000}"/>
    <cellStyle name="60 % - Accent4 2 6" xfId="606" xr:uid="{00000000-0005-0000-0000-0000D5050000}"/>
    <cellStyle name="60 % - Accent4 3" xfId="607" xr:uid="{00000000-0005-0000-0000-0000D6050000}"/>
    <cellStyle name="60 % - Accent4 4" xfId="608" xr:uid="{00000000-0005-0000-0000-0000D7050000}"/>
    <cellStyle name="60 % - Accent4 5" xfId="609" xr:uid="{00000000-0005-0000-0000-0000D8050000}"/>
    <cellStyle name="60 % - Accent4 6" xfId="610" xr:uid="{00000000-0005-0000-0000-0000D9050000}"/>
    <cellStyle name="60 % - Accent5 2" xfId="611" xr:uid="{00000000-0005-0000-0000-0000DA050000}"/>
    <cellStyle name="60 % - Accent5 2 2" xfId="612" xr:uid="{00000000-0005-0000-0000-0000DB050000}"/>
    <cellStyle name="60 % - Accent5 2 3" xfId="613" xr:uid="{00000000-0005-0000-0000-0000DC050000}"/>
    <cellStyle name="60 % - Accent5 3" xfId="614" xr:uid="{00000000-0005-0000-0000-0000DD050000}"/>
    <cellStyle name="60 % - Accent5 4" xfId="615" xr:uid="{00000000-0005-0000-0000-0000DE050000}"/>
    <cellStyle name="60 % - Accent5 5" xfId="616" xr:uid="{00000000-0005-0000-0000-0000DF050000}"/>
    <cellStyle name="60 % - Accent6 2" xfId="617" xr:uid="{00000000-0005-0000-0000-0000E0050000}"/>
    <cellStyle name="60 % - Accent6 2 2" xfId="618" xr:uid="{00000000-0005-0000-0000-0000E1050000}"/>
    <cellStyle name="60 % - Accent6 2 3" xfId="619" xr:uid="{00000000-0005-0000-0000-0000E2050000}"/>
    <cellStyle name="60 % - Accent6 2 4" xfId="620" xr:uid="{00000000-0005-0000-0000-0000E3050000}"/>
    <cellStyle name="60 % - Accent6 2 5" xfId="621" xr:uid="{00000000-0005-0000-0000-0000E4050000}"/>
    <cellStyle name="60 % - Accent6 2 6" xfId="622" xr:uid="{00000000-0005-0000-0000-0000E5050000}"/>
    <cellStyle name="60 % - Accent6 3" xfId="623" xr:uid="{00000000-0005-0000-0000-0000E6050000}"/>
    <cellStyle name="60 % - Accent6 4" xfId="624" xr:uid="{00000000-0005-0000-0000-0000E7050000}"/>
    <cellStyle name="60 % - Accent6 5" xfId="625" xr:uid="{00000000-0005-0000-0000-0000E8050000}"/>
    <cellStyle name="60 % - Accent6 6" xfId="626" xr:uid="{00000000-0005-0000-0000-0000E9050000}"/>
    <cellStyle name="Accent1 2" xfId="627" xr:uid="{00000000-0005-0000-0000-0000EA050000}"/>
    <cellStyle name="Accent1 2 2" xfId="628" xr:uid="{00000000-0005-0000-0000-0000EB050000}"/>
    <cellStyle name="Accent1 2 3" xfId="629" xr:uid="{00000000-0005-0000-0000-0000EC050000}"/>
    <cellStyle name="Accent1 2 4" xfId="630" xr:uid="{00000000-0005-0000-0000-0000ED050000}"/>
    <cellStyle name="Accent1 2 5" xfId="631" xr:uid="{00000000-0005-0000-0000-0000EE050000}"/>
    <cellStyle name="Accent1 2 6" xfId="632" xr:uid="{00000000-0005-0000-0000-0000EF050000}"/>
    <cellStyle name="Accent1 3" xfId="633" xr:uid="{00000000-0005-0000-0000-0000F0050000}"/>
    <cellStyle name="Accent1 4" xfId="634" xr:uid="{00000000-0005-0000-0000-0000F1050000}"/>
    <cellStyle name="Accent1 5" xfId="635" xr:uid="{00000000-0005-0000-0000-0000F2050000}"/>
    <cellStyle name="Accent1 6" xfId="636" xr:uid="{00000000-0005-0000-0000-0000F3050000}"/>
    <cellStyle name="Accent2 2" xfId="637" xr:uid="{00000000-0005-0000-0000-0000F4050000}"/>
    <cellStyle name="Accent2 2 2" xfId="638" xr:uid="{00000000-0005-0000-0000-0000F5050000}"/>
    <cellStyle name="Accent2 2 3" xfId="639" xr:uid="{00000000-0005-0000-0000-0000F6050000}"/>
    <cellStyle name="Accent2 3" xfId="640" xr:uid="{00000000-0005-0000-0000-0000F7050000}"/>
    <cellStyle name="Accent2 4" xfId="641" xr:uid="{00000000-0005-0000-0000-0000F8050000}"/>
    <cellStyle name="Accent2 5" xfId="642" xr:uid="{00000000-0005-0000-0000-0000F9050000}"/>
    <cellStyle name="Accent3 2" xfId="643" xr:uid="{00000000-0005-0000-0000-0000FA050000}"/>
    <cellStyle name="Accent3 2 2" xfId="644" xr:uid="{00000000-0005-0000-0000-0000FB050000}"/>
    <cellStyle name="Accent3 2 3" xfId="645" xr:uid="{00000000-0005-0000-0000-0000FC050000}"/>
    <cellStyle name="Accent3 3" xfId="646" xr:uid="{00000000-0005-0000-0000-0000FD050000}"/>
    <cellStyle name="Accent3 4" xfId="647" xr:uid="{00000000-0005-0000-0000-0000FE050000}"/>
    <cellStyle name="Accent3 5" xfId="648" xr:uid="{00000000-0005-0000-0000-0000FF050000}"/>
    <cellStyle name="Accent4 2" xfId="649" xr:uid="{00000000-0005-0000-0000-000000060000}"/>
    <cellStyle name="Accent4 2 2" xfId="650" xr:uid="{00000000-0005-0000-0000-000001060000}"/>
    <cellStyle name="Accent4 2 3" xfId="651" xr:uid="{00000000-0005-0000-0000-000002060000}"/>
    <cellStyle name="Accent4 2 4" xfId="652" xr:uid="{00000000-0005-0000-0000-000003060000}"/>
    <cellStyle name="Accent4 2 5" xfId="653" xr:uid="{00000000-0005-0000-0000-000004060000}"/>
    <cellStyle name="Accent4 2 6" xfId="654" xr:uid="{00000000-0005-0000-0000-000005060000}"/>
    <cellStyle name="Accent4 3" xfId="655" xr:uid="{00000000-0005-0000-0000-000006060000}"/>
    <cellStyle name="Accent4 4" xfId="656" xr:uid="{00000000-0005-0000-0000-000007060000}"/>
    <cellStyle name="Accent4 5" xfId="657" xr:uid="{00000000-0005-0000-0000-000008060000}"/>
    <cellStyle name="Accent4 6" xfId="658" xr:uid="{00000000-0005-0000-0000-000009060000}"/>
    <cellStyle name="Accent5 2" xfId="659" xr:uid="{00000000-0005-0000-0000-00000A060000}"/>
    <cellStyle name="Accent5 2 2" xfId="660" xr:uid="{00000000-0005-0000-0000-00000B060000}"/>
    <cellStyle name="Accent5 2 3" xfId="661" xr:uid="{00000000-0005-0000-0000-00000C060000}"/>
    <cellStyle name="Accent5 3" xfId="662" xr:uid="{00000000-0005-0000-0000-00000D060000}"/>
    <cellStyle name="Accent5 4" xfId="663" xr:uid="{00000000-0005-0000-0000-00000E060000}"/>
    <cellStyle name="Accent5 5" xfId="664" xr:uid="{00000000-0005-0000-0000-00000F060000}"/>
    <cellStyle name="Accent6 2" xfId="665" xr:uid="{00000000-0005-0000-0000-000010060000}"/>
    <cellStyle name="Accent6 2 2" xfId="666" xr:uid="{00000000-0005-0000-0000-000011060000}"/>
    <cellStyle name="Accent6 2 3" xfId="667" xr:uid="{00000000-0005-0000-0000-000012060000}"/>
    <cellStyle name="Accent6 3" xfId="668" xr:uid="{00000000-0005-0000-0000-000013060000}"/>
    <cellStyle name="Accent6 4" xfId="669" xr:uid="{00000000-0005-0000-0000-000014060000}"/>
    <cellStyle name="Accent6 5" xfId="670" xr:uid="{00000000-0005-0000-0000-000015060000}"/>
    <cellStyle name="Avertissement 2" xfId="671" xr:uid="{00000000-0005-0000-0000-000016060000}"/>
    <cellStyle name="Avertissement 3" xfId="672" xr:uid="{00000000-0005-0000-0000-000017060000}"/>
    <cellStyle name="Avertissement 4" xfId="673" xr:uid="{00000000-0005-0000-0000-000018060000}"/>
    <cellStyle name="Calcul 2" xfId="674" xr:uid="{00000000-0005-0000-0000-000019060000}"/>
    <cellStyle name="Calcul 2 2" xfId="675" xr:uid="{00000000-0005-0000-0000-00001A060000}"/>
    <cellStyle name="Calcul 2 2 2" xfId="9606" xr:uid="{8D6E3D51-91D5-4136-A090-41FC17FC9723}"/>
    <cellStyle name="Calcul 2 3" xfId="676" xr:uid="{00000000-0005-0000-0000-00001B060000}"/>
    <cellStyle name="Calcul 2 3 2" xfId="9607" xr:uid="{1F9547EB-1736-4AB4-893C-6B97B71F27FC}"/>
    <cellStyle name="Calcul 2 4" xfId="677" xr:uid="{00000000-0005-0000-0000-00001C060000}"/>
    <cellStyle name="Calcul 2 4 2" xfId="9608" xr:uid="{CAD94080-B284-4F82-A047-F7C0AEA1CEDA}"/>
    <cellStyle name="Calcul 2 5" xfId="678" xr:uid="{00000000-0005-0000-0000-00001D060000}"/>
    <cellStyle name="Calcul 2 5 2" xfId="9609" xr:uid="{DD7E0A54-CF22-4D09-B044-44CB8A2D12AD}"/>
    <cellStyle name="Calcul 2 6" xfId="679" xr:uid="{00000000-0005-0000-0000-00001E060000}"/>
    <cellStyle name="Calcul 2 6 2" xfId="9610" xr:uid="{8C8A6CB3-AC26-4A95-9D48-B838576E02E0}"/>
    <cellStyle name="Calcul 2 7" xfId="9605" xr:uid="{158269B8-F712-43AA-8134-B5672001B0E0}"/>
    <cellStyle name="Calcul 3" xfId="680" xr:uid="{00000000-0005-0000-0000-00001F060000}"/>
    <cellStyle name="Calcul 3 2" xfId="9611" xr:uid="{AA6F0342-BF63-4912-90E5-D97D306BDB93}"/>
    <cellStyle name="Calcul 4" xfId="681" xr:uid="{00000000-0005-0000-0000-000020060000}"/>
    <cellStyle name="Calcul 5" xfId="682" xr:uid="{00000000-0005-0000-0000-000021060000}"/>
    <cellStyle name="Calcul 5 2" xfId="9612" xr:uid="{F1A77696-9934-412D-AC7B-AF4F8D0F862B}"/>
    <cellStyle name="Calcul 6" xfId="683" xr:uid="{00000000-0005-0000-0000-000022060000}"/>
    <cellStyle name="Calcul 6 2" xfId="9613" xr:uid="{BF159D3E-8065-4CB7-9114-64AE299856CE}"/>
    <cellStyle name="Cellule liée 2" xfId="684" xr:uid="{00000000-0005-0000-0000-000023060000}"/>
    <cellStyle name="Cellule liée 3" xfId="685" xr:uid="{00000000-0005-0000-0000-000024060000}"/>
    <cellStyle name="Cellule liée 4" xfId="686" xr:uid="{00000000-0005-0000-0000-000025060000}"/>
    <cellStyle name="Commentaire 10" xfId="687" xr:uid="{00000000-0005-0000-0000-000026060000}"/>
    <cellStyle name="Commentaire 10 2" xfId="688" xr:uid="{00000000-0005-0000-0000-000027060000}"/>
    <cellStyle name="Commentaire 10 2 2" xfId="689" xr:uid="{00000000-0005-0000-0000-000028060000}"/>
    <cellStyle name="Commentaire 10 2 2 2" xfId="2575" xr:uid="{00000000-0005-0000-0000-000029060000}"/>
    <cellStyle name="Commentaire 10 2 2 2 2" xfId="4684" xr:uid="{74814646-DFF3-40C0-ADD6-3751383AD12F}"/>
    <cellStyle name="Commentaire 10 2 2 2 2 2" xfId="8900" xr:uid="{60F3478E-34F2-4D50-8EEA-AD5FB83C8AB6}"/>
    <cellStyle name="Commentaire 10 2 2 2 2 3" xfId="13154" xr:uid="{D830308D-0EA8-41C7-934C-C10B7155A692}"/>
    <cellStyle name="Commentaire 10 2 2 2 3" xfId="6793" xr:uid="{DA49C2BF-D85B-48B1-B14F-DFC004E5841D}"/>
    <cellStyle name="Commentaire 10 2 2 2 4" xfId="11047" xr:uid="{F4F0D947-317A-452C-985A-D8FC448C6680}"/>
    <cellStyle name="Commentaire 10 2 2 3" xfId="1873" xr:uid="{00000000-0005-0000-0000-00002A060000}"/>
    <cellStyle name="Commentaire 10 2 2 3 2" xfId="3982" xr:uid="{1EBE5229-C671-4169-8053-04B3D1FE45C4}"/>
    <cellStyle name="Commentaire 10 2 2 3 2 2" xfId="8198" xr:uid="{407E955B-0673-4F36-B101-1554399388C5}"/>
    <cellStyle name="Commentaire 10 2 2 3 2 3" xfId="12452" xr:uid="{119C4AE8-BC92-490C-B8D3-4C0DE0EC81B7}"/>
    <cellStyle name="Commentaire 10 2 2 3 3" xfId="6091" xr:uid="{5A865D48-EE21-452F-80FD-8FE72A0D847B}"/>
    <cellStyle name="Commentaire 10 2 2 3 4" xfId="10345" xr:uid="{50E6B35B-BD88-4F43-8D38-5989383FA110}"/>
    <cellStyle name="Commentaire 10 2 2 4" xfId="3279" xr:uid="{8D4863D0-2449-491E-A86A-E1AC83F2763D}"/>
    <cellStyle name="Commentaire 10 2 2 4 2" xfId="7495" xr:uid="{7FD337C1-8835-40DB-83EF-FA0C38BC5161}"/>
    <cellStyle name="Commentaire 10 2 2 4 3" xfId="11749" xr:uid="{1A0AA58E-7FAD-4B1F-8774-3AE4643A6905}"/>
    <cellStyle name="Commentaire 10 2 2 5" xfId="5388" xr:uid="{31381C90-176B-4E58-B064-C3435D4713F2}"/>
    <cellStyle name="Commentaire 10 2 2 6" xfId="9614" xr:uid="{3D5D4D00-BF6B-4417-9737-441FCACAB3B3}"/>
    <cellStyle name="Commentaire 10 3" xfId="690" xr:uid="{00000000-0005-0000-0000-00002B060000}"/>
    <cellStyle name="Commentaire 10 3 2" xfId="691" xr:uid="{00000000-0005-0000-0000-00002C060000}"/>
    <cellStyle name="Commentaire 10 3 2 2" xfId="2576" xr:uid="{00000000-0005-0000-0000-00002D060000}"/>
    <cellStyle name="Commentaire 10 3 2 2 2" xfId="4685" xr:uid="{034DA84D-40CC-4297-981A-B38DD19135E4}"/>
    <cellStyle name="Commentaire 10 3 2 2 2 2" xfId="8901" xr:uid="{1A199EC2-E252-4F5D-BED3-91753901496A}"/>
    <cellStyle name="Commentaire 10 3 2 2 2 3" xfId="13155" xr:uid="{937830CC-27A0-49E5-8B8E-3A5A7B3891BB}"/>
    <cellStyle name="Commentaire 10 3 2 2 3" xfId="6794" xr:uid="{D48534B1-1428-481C-ABCE-F9BCBFBB31E1}"/>
    <cellStyle name="Commentaire 10 3 2 2 4" xfId="11048" xr:uid="{C6A8B605-C609-4345-AB37-A98240BF9CBD}"/>
    <cellStyle name="Commentaire 10 3 2 3" xfId="1874" xr:uid="{00000000-0005-0000-0000-00002E060000}"/>
    <cellStyle name="Commentaire 10 3 2 3 2" xfId="3983" xr:uid="{BC8F5B94-2E24-493F-B957-9060DAAB0D55}"/>
    <cellStyle name="Commentaire 10 3 2 3 2 2" xfId="8199" xr:uid="{109CF7AF-13EA-4C28-A4D4-FCAEB4BB6DC6}"/>
    <cellStyle name="Commentaire 10 3 2 3 2 3" xfId="12453" xr:uid="{8517113D-F6D6-4ADF-9281-8DAC9948D30E}"/>
    <cellStyle name="Commentaire 10 3 2 3 3" xfId="6092" xr:uid="{355FE585-03F2-4210-B5C4-7E640293FFFB}"/>
    <cellStyle name="Commentaire 10 3 2 3 4" xfId="10346" xr:uid="{EB070E09-9528-45B4-8F2A-2215C7CAC7A9}"/>
    <cellStyle name="Commentaire 10 3 2 4" xfId="3280" xr:uid="{889E0584-0269-4B26-BB03-621F1F4B1258}"/>
    <cellStyle name="Commentaire 10 3 2 4 2" xfId="7496" xr:uid="{FA9ED006-F67B-492C-A44E-437AA78D8083}"/>
    <cellStyle name="Commentaire 10 3 2 4 3" xfId="11750" xr:uid="{94A524BE-FB66-45DA-B28D-81A24F390F2F}"/>
    <cellStyle name="Commentaire 10 3 2 5" xfId="5389" xr:uid="{5D019515-244B-4EF8-9E1B-E2D05B5C0E18}"/>
    <cellStyle name="Commentaire 10 3 2 6" xfId="9615" xr:uid="{CE0C7BE1-71A1-4BA7-9F99-515C606BE65E}"/>
    <cellStyle name="Commentaire 10 4" xfId="692" xr:uid="{00000000-0005-0000-0000-00002F060000}"/>
    <cellStyle name="Commentaire 10 4 2" xfId="693" xr:uid="{00000000-0005-0000-0000-000030060000}"/>
    <cellStyle name="Commentaire 10 4 2 2" xfId="2577" xr:uid="{00000000-0005-0000-0000-000031060000}"/>
    <cellStyle name="Commentaire 10 4 2 2 2" xfId="4686" xr:uid="{4D895ED1-B0E7-41E9-8DA7-60F4BE35BAD6}"/>
    <cellStyle name="Commentaire 10 4 2 2 2 2" xfId="8902" xr:uid="{314E8A13-589D-401C-8DA7-28B1D593252E}"/>
    <cellStyle name="Commentaire 10 4 2 2 2 3" xfId="13156" xr:uid="{A277FB2E-F478-4E39-9981-1F2BBE712B7D}"/>
    <cellStyle name="Commentaire 10 4 2 2 3" xfId="6795" xr:uid="{15203F10-D24F-491C-93F3-052F00430CA1}"/>
    <cellStyle name="Commentaire 10 4 2 2 4" xfId="11049" xr:uid="{9F2F4B17-92EC-47ED-9BDB-B40A9A3F1996}"/>
    <cellStyle name="Commentaire 10 4 2 3" xfId="1875" xr:uid="{00000000-0005-0000-0000-000032060000}"/>
    <cellStyle name="Commentaire 10 4 2 3 2" xfId="3984" xr:uid="{D8CE1F55-81AA-444D-BBBB-4A679F6A5871}"/>
    <cellStyle name="Commentaire 10 4 2 3 2 2" xfId="8200" xr:uid="{E7965950-6E89-4E2F-8742-B4B7416B1385}"/>
    <cellStyle name="Commentaire 10 4 2 3 2 3" xfId="12454" xr:uid="{9B8B14DC-B3B4-4488-8254-19C09E5AFBCB}"/>
    <cellStyle name="Commentaire 10 4 2 3 3" xfId="6093" xr:uid="{E15065B6-D943-4DA4-8A1D-F84F7ED7CD8E}"/>
    <cellStyle name="Commentaire 10 4 2 3 4" xfId="10347" xr:uid="{A24C0CA1-E2EB-4163-9975-FF666C029FC9}"/>
    <cellStyle name="Commentaire 10 4 2 4" xfId="3281" xr:uid="{E96FBDF5-0B38-45E0-B287-71A1642B6E0E}"/>
    <cellStyle name="Commentaire 10 4 2 4 2" xfId="7497" xr:uid="{75DA6170-19D0-4E55-A555-C2B50016E0C0}"/>
    <cellStyle name="Commentaire 10 4 2 4 3" xfId="11751" xr:uid="{1622A81B-2320-404D-99B3-BA4D01B81149}"/>
    <cellStyle name="Commentaire 10 4 2 5" xfId="5390" xr:uid="{96E5D153-2350-49A3-96AA-2BBE86181863}"/>
    <cellStyle name="Commentaire 10 4 2 6" xfId="9616" xr:uid="{660C0242-5FF5-4AE3-8B9A-E11142E38BD0}"/>
    <cellStyle name="Commentaire 10 5" xfId="694" xr:uid="{00000000-0005-0000-0000-000033060000}"/>
    <cellStyle name="Commentaire 10 5 2" xfId="695" xr:uid="{00000000-0005-0000-0000-000034060000}"/>
    <cellStyle name="Commentaire 10 5 2 2" xfId="2578" xr:uid="{00000000-0005-0000-0000-000035060000}"/>
    <cellStyle name="Commentaire 10 5 2 2 2" xfId="4687" xr:uid="{42251474-2360-446B-AAC4-B98A7CF0F80E}"/>
    <cellStyle name="Commentaire 10 5 2 2 2 2" xfId="8903" xr:uid="{7FA21D3E-49C5-448B-85B9-2E19CB63138D}"/>
    <cellStyle name="Commentaire 10 5 2 2 2 3" xfId="13157" xr:uid="{43AB0A80-CDF7-42C0-9189-33D8BDD094E8}"/>
    <cellStyle name="Commentaire 10 5 2 2 3" xfId="6796" xr:uid="{DB2D164B-09FD-4A3B-BF54-43D523CF0B80}"/>
    <cellStyle name="Commentaire 10 5 2 2 4" xfId="11050" xr:uid="{EEFCE1F7-DF91-477D-905A-0F5214A0D84B}"/>
    <cellStyle name="Commentaire 10 5 2 3" xfId="1876" xr:uid="{00000000-0005-0000-0000-000036060000}"/>
    <cellStyle name="Commentaire 10 5 2 3 2" xfId="3985" xr:uid="{A7954002-350F-4739-81A8-5A8D7346E04E}"/>
    <cellStyle name="Commentaire 10 5 2 3 2 2" xfId="8201" xr:uid="{A4B47CF3-61EE-470D-8760-233D07FF7168}"/>
    <cellStyle name="Commentaire 10 5 2 3 2 3" xfId="12455" xr:uid="{7CDE0E17-DC38-4E66-A526-2F73E8D157C1}"/>
    <cellStyle name="Commentaire 10 5 2 3 3" xfId="6094" xr:uid="{E00ED1A5-65A0-4B55-A3DA-F8C1F96AB62B}"/>
    <cellStyle name="Commentaire 10 5 2 3 4" xfId="10348" xr:uid="{74720177-22B2-479D-9597-2D093D2360A6}"/>
    <cellStyle name="Commentaire 10 5 2 4" xfId="3282" xr:uid="{B4EB5313-4025-4418-B22C-6C274B659766}"/>
    <cellStyle name="Commentaire 10 5 2 4 2" xfId="7498" xr:uid="{4455F635-4AB1-43C8-B065-AA7EC5AF31B1}"/>
    <cellStyle name="Commentaire 10 5 2 4 3" xfId="11752" xr:uid="{9E406316-3C91-428D-A0C2-742DF41A2E02}"/>
    <cellStyle name="Commentaire 10 5 2 5" xfId="5391" xr:uid="{08DFB4C7-7D81-492A-A4EA-2D1573E12C14}"/>
    <cellStyle name="Commentaire 10 5 2 6" xfId="9617" xr:uid="{234EE643-B434-4C9F-ACE8-4537C2AA1175}"/>
    <cellStyle name="Commentaire 10 6" xfId="696" xr:uid="{00000000-0005-0000-0000-000037060000}"/>
    <cellStyle name="Commentaire 10 6 2" xfId="697" xr:uid="{00000000-0005-0000-0000-000038060000}"/>
    <cellStyle name="Commentaire 10 6 2 2" xfId="2579" xr:uid="{00000000-0005-0000-0000-000039060000}"/>
    <cellStyle name="Commentaire 10 6 2 2 2" xfId="4688" xr:uid="{25590429-7919-444D-B6EC-4B71A252BB79}"/>
    <cellStyle name="Commentaire 10 6 2 2 2 2" xfId="8904" xr:uid="{A4E4EA79-76B8-4E1D-8BEC-9E4CB43A95AA}"/>
    <cellStyle name="Commentaire 10 6 2 2 2 3" xfId="13158" xr:uid="{78297B56-B5F2-4BBC-9FB6-4F71C27C896D}"/>
    <cellStyle name="Commentaire 10 6 2 2 3" xfId="6797" xr:uid="{52602CBB-F0E9-4CCE-85A9-CE3C6D938DB4}"/>
    <cellStyle name="Commentaire 10 6 2 2 4" xfId="11051" xr:uid="{3FBEA5F3-B99D-475E-9A3F-AABE98C10392}"/>
    <cellStyle name="Commentaire 10 6 2 3" xfId="1877" xr:uid="{00000000-0005-0000-0000-00003A060000}"/>
    <cellStyle name="Commentaire 10 6 2 3 2" xfId="3986" xr:uid="{2AB46E31-414E-49B5-B37D-B5FD087B34E3}"/>
    <cellStyle name="Commentaire 10 6 2 3 2 2" xfId="8202" xr:uid="{691AA767-8A25-4D5D-B0DB-9B545DB0639E}"/>
    <cellStyle name="Commentaire 10 6 2 3 2 3" xfId="12456" xr:uid="{685BE8C1-2C0A-4D1E-8B59-42733CE8D8BE}"/>
    <cellStyle name="Commentaire 10 6 2 3 3" xfId="6095" xr:uid="{35912573-2033-42E3-8433-23C4064D762B}"/>
    <cellStyle name="Commentaire 10 6 2 3 4" xfId="10349" xr:uid="{61070C86-A427-4043-94A9-04834A88AA3B}"/>
    <cellStyle name="Commentaire 10 6 2 4" xfId="3283" xr:uid="{0F16BC76-69B6-42D0-8DE8-84207A0D2A8B}"/>
    <cellStyle name="Commentaire 10 6 2 4 2" xfId="7499" xr:uid="{9E0966F4-F35F-45AB-9776-9DCE280D824D}"/>
    <cellStyle name="Commentaire 10 6 2 4 3" xfId="11753" xr:uid="{9815B547-B5F9-4156-A45E-91475B9CEC05}"/>
    <cellStyle name="Commentaire 10 6 2 5" xfId="5392" xr:uid="{098B05EE-B2BC-4C11-B1C5-A39627CEDED9}"/>
    <cellStyle name="Commentaire 10 6 2 6" xfId="9618" xr:uid="{71E9F822-1DB1-4CDA-A061-AA1773020057}"/>
    <cellStyle name="Commentaire 10 7" xfId="698" xr:uid="{00000000-0005-0000-0000-00003B060000}"/>
    <cellStyle name="Commentaire 10 7 2" xfId="2580" xr:uid="{00000000-0005-0000-0000-00003C060000}"/>
    <cellStyle name="Commentaire 10 7 2 2" xfId="4689" xr:uid="{8373D87F-807B-498A-8C8E-748CA913A2A6}"/>
    <cellStyle name="Commentaire 10 7 2 2 2" xfId="8905" xr:uid="{0C7FE734-2369-4F1D-AF9B-55E56CE914BE}"/>
    <cellStyle name="Commentaire 10 7 2 2 3" xfId="13159" xr:uid="{73BB88D5-B241-4C35-A96F-F3E43E9B8D59}"/>
    <cellStyle name="Commentaire 10 7 2 3" xfId="6798" xr:uid="{CA933615-7054-44F6-9F1E-3A48873C02EA}"/>
    <cellStyle name="Commentaire 10 7 2 4" xfId="11052" xr:uid="{A01787A9-36EB-4270-B63A-57E06842036E}"/>
    <cellStyle name="Commentaire 10 7 3" xfId="1878" xr:uid="{00000000-0005-0000-0000-00003D060000}"/>
    <cellStyle name="Commentaire 10 7 3 2" xfId="3987" xr:uid="{967B3D10-1E15-41DD-A2B9-ACB44D92319B}"/>
    <cellStyle name="Commentaire 10 7 3 2 2" xfId="8203" xr:uid="{2EEE0CF8-B914-4D13-8ED5-773D9EA925DC}"/>
    <cellStyle name="Commentaire 10 7 3 2 3" xfId="12457" xr:uid="{2429D89B-A2E8-49AA-87FF-B0DA6CDDCA30}"/>
    <cellStyle name="Commentaire 10 7 3 3" xfId="6096" xr:uid="{EE865516-10BF-41A9-B942-90CF0665C044}"/>
    <cellStyle name="Commentaire 10 7 3 4" xfId="10350" xr:uid="{CB5A921E-FBD7-408D-872A-3298333CE5ED}"/>
    <cellStyle name="Commentaire 10 7 4" xfId="3284" xr:uid="{A0B76F9A-E3B9-4D14-A178-2D82435C45B6}"/>
    <cellStyle name="Commentaire 10 7 4 2" xfId="7500" xr:uid="{47D09232-D593-4279-99F7-BF2E41447D63}"/>
    <cellStyle name="Commentaire 10 7 4 3" xfId="11754" xr:uid="{96053F3F-9DEC-4D82-AB56-832BF2510C51}"/>
    <cellStyle name="Commentaire 10 7 5" xfId="5393" xr:uid="{68D40965-7B0F-4F86-92AE-555ACE6603F8}"/>
    <cellStyle name="Commentaire 10 7 6" xfId="9619" xr:uid="{CE11EF52-C16C-4325-895A-F5F84CA02767}"/>
    <cellStyle name="Commentaire 11" xfId="699" xr:uid="{00000000-0005-0000-0000-00003E060000}"/>
    <cellStyle name="Commentaire 11 2" xfId="700" xr:uid="{00000000-0005-0000-0000-00003F060000}"/>
    <cellStyle name="Commentaire 11 2 2" xfId="2581" xr:uid="{00000000-0005-0000-0000-000040060000}"/>
    <cellStyle name="Commentaire 11 2 2 2" xfId="4690" xr:uid="{A5C2661F-B2AF-4238-922B-DDF429253387}"/>
    <cellStyle name="Commentaire 11 2 2 2 2" xfId="8906" xr:uid="{66C189DA-3431-457C-8D03-ECEAC76E4E59}"/>
    <cellStyle name="Commentaire 11 2 2 2 3" xfId="13160" xr:uid="{E4BB9500-83AC-499C-99F4-8EFA1C369E04}"/>
    <cellStyle name="Commentaire 11 2 2 3" xfId="6799" xr:uid="{8DF30524-79FE-47DF-9E6D-873911EFDFEF}"/>
    <cellStyle name="Commentaire 11 2 2 4" xfId="11053" xr:uid="{19FEEEF5-3D50-4A2F-B6DC-DD12F85B94FA}"/>
    <cellStyle name="Commentaire 11 2 3" xfId="1879" xr:uid="{00000000-0005-0000-0000-000041060000}"/>
    <cellStyle name="Commentaire 11 2 3 2" xfId="3988" xr:uid="{06389A7B-AA61-48DD-A7C4-451D1D526A55}"/>
    <cellStyle name="Commentaire 11 2 3 2 2" xfId="8204" xr:uid="{E1A16C51-681B-4E01-A692-852E36C6234B}"/>
    <cellStyle name="Commentaire 11 2 3 2 3" xfId="12458" xr:uid="{64ABDAE5-C62D-4D90-99FF-7A9A8DB0A541}"/>
    <cellStyle name="Commentaire 11 2 3 3" xfId="6097" xr:uid="{831382F7-4D0C-438D-A9DD-48FD63FA82B5}"/>
    <cellStyle name="Commentaire 11 2 3 4" xfId="10351" xr:uid="{D1C2FC89-44E3-4FCB-A787-471CB6909F4D}"/>
    <cellStyle name="Commentaire 11 2 4" xfId="3285" xr:uid="{EB2474FE-AC22-4D69-A30D-089A08BE165B}"/>
    <cellStyle name="Commentaire 11 2 4 2" xfId="7501" xr:uid="{C39C6E54-A866-401D-A867-9D8D5B055ADA}"/>
    <cellStyle name="Commentaire 11 2 4 3" xfId="11755" xr:uid="{5309C6AE-AB5F-4ED8-9106-8192F02F5CCF}"/>
    <cellStyle name="Commentaire 11 2 5" xfId="5394" xr:uid="{BE3827B5-D00B-472E-9479-373E3425389E}"/>
    <cellStyle name="Commentaire 11 2 6" xfId="9620" xr:uid="{C3378902-C116-4C0B-979B-923B2E9C3734}"/>
    <cellStyle name="Commentaire 12" xfId="701" xr:uid="{00000000-0005-0000-0000-000042060000}"/>
    <cellStyle name="Commentaire 12 2" xfId="702" xr:uid="{00000000-0005-0000-0000-000043060000}"/>
    <cellStyle name="Commentaire 12 2 2" xfId="2582" xr:uid="{00000000-0005-0000-0000-000044060000}"/>
    <cellStyle name="Commentaire 12 2 2 2" xfId="4691" xr:uid="{9B7291EB-5DA8-43EB-AE22-60FF3C53E3FD}"/>
    <cellStyle name="Commentaire 12 2 2 2 2" xfId="8907" xr:uid="{537A4DA3-B5F3-49EB-A367-F0373038B7F1}"/>
    <cellStyle name="Commentaire 12 2 2 2 3" xfId="13161" xr:uid="{67017C9D-CE19-4B5B-B4B9-87CA47C0CCF2}"/>
    <cellStyle name="Commentaire 12 2 2 3" xfId="6800" xr:uid="{73D98DE0-10E5-4358-9A74-5BD4C8212919}"/>
    <cellStyle name="Commentaire 12 2 2 4" xfId="11054" xr:uid="{D3F30C23-C307-4BDB-96B8-699EE4BD7CF8}"/>
    <cellStyle name="Commentaire 12 2 3" xfId="1880" xr:uid="{00000000-0005-0000-0000-000045060000}"/>
    <cellStyle name="Commentaire 12 2 3 2" xfId="3989" xr:uid="{D76A0506-4144-4941-90A6-C4B2FAC96264}"/>
    <cellStyle name="Commentaire 12 2 3 2 2" xfId="8205" xr:uid="{D77278CB-E02F-40CE-9B4E-5450C0B3157C}"/>
    <cellStyle name="Commentaire 12 2 3 2 3" xfId="12459" xr:uid="{F744A62C-3C17-4FF1-A438-2DB9056231AB}"/>
    <cellStyle name="Commentaire 12 2 3 3" xfId="6098" xr:uid="{CB30D060-1F2B-4C6E-B720-14EBCAFAF2E2}"/>
    <cellStyle name="Commentaire 12 2 3 4" xfId="10352" xr:uid="{6A231040-5FC0-471F-A2C8-07193A579968}"/>
    <cellStyle name="Commentaire 12 2 4" xfId="3286" xr:uid="{21B02D94-B63E-406A-B097-01C4660B4095}"/>
    <cellStyle name="Commentaire 12 2 4 2" xfId="7502" xr:uid="{8336596C-4D5B-4DCF-9A8B-51C8E53CAE73}"/>
    <cellStyle name="Commentaire 12 2 4 3" xfId="11756" xr:uid="{402A538A-8D8F-4BE4-B058-83AF6477AA61}"/>
    <cellStyle name="Commentaire 12 2 5" xfId="5395" xr:uid="{C72F29AB-AA3B-4899-81A6-239D82D34539}"/>
    <cellStyle name="Commentaire 12 2 6" xfId="9621" xr:uid="{24281BE4-2621-476C-8507-AA57C164F25A}"/>
    <cellStyle name="Commentaire 13" xfId="703" xr:uid="{00000000-0005-0000-0000-000046060000}"/>
    <cellStyle name="Commentaire 13 2" xfId="704" xr:uid="{00000000-0005-0000-0000-000047060000}"/>
    <cellStyle name="Commentaire 13 2 2" xfId="2583" xr:uid="{00000000-0005-0000-0000-000048060000}"/>
    <cellStyle name="Commentaire 13 2 2 2" xfId="4692" xr:uid="{EFE493CC-3B63-4035-822B-6B17CAB5C805}"/>
    <cellStyle name="Commentaire 13 2 2 2 2" xfId="8908" xr:uid="{BCCCFC3D-D22D-47A6-9E43-2A0F7C58D1D1}"/>
    <cellStyle name="Commentaire 13 2 2 2 3" xfId="13162" xr:uid="{A279757D-7837-4240-8984-F9CAC0A12A63}"/>
    <cellStyle name="Commentaire 13 2 2 3" xfId="6801" xr:uid="{C9F6C1A4-6A80-464B-9CB1-B31E7C58019A}"/>
    <cellStyle name="Commentaire 13 2 2 4" xfId="11055" xr:uid="{81F0DF38-DEF8-4166-9C86-1ED61C947255}"/>
    <cellStyle name="Commentaire 13 2 3" xfId="1881" xr:uid="{00000000-0005-0000-0000-000049060000}"/>
    <cellStyle name="Commentaire 13 2 3 2" xfId="3990" xr:uid="{B7B85368-2FCC-4918-A517-42F5C7786A65}"/>
    <cellStyle name="Commentaire 13 2 3 2 2" xfId="8206" xr:uid="{605C4597-8A0D-466F-B983-501F461F7572}"/>
    <cellStyle name="Commentaire 13 2 3 2 3" xfId="12460" xr:uid="{6FE39A55-6D73-44DE-8466-4FE759CB1BB7}"/>
    <cellStyle name="Commentaire 13 2 3 3" xfId="6099" xr:uid="{047EBA8C-51E3-4629-80F6-1E3C15907F4D}"/>
    <cellStyle name="Commentaire 13 2 3 4" xfId="10353" xr:uid="{9A1C5A4E-51A8-457F-9BB8-6CEA7E451529}"/>
    <cellStyle name="Commentaire 13 2 4" xfId="3287" xr:uid="{FE5F7228-97FF-4497-A487-1789FA9E51B5}"/>
    <cellStyle name="Commentaire 13 2 4 2" xfId="7503" xr:uid="{1A6AD483-454B-4770-A985-660910D135C8}"/>
    <cellStyle name="Commentaire 13 2 4 3" xfId="11757" xr:uid="{F9EF95B8-909E-4625-99D5-2E27FFD582B9}"/>
    <cellStyle name="Commentaire 13 2 5" xfId="5396" xr:uid="{598894F4-0953-43FD-9E74-96C81E14D0A8}"/>
    <cellStyle name="Commentaire 13 2 6" xfId="9622" xr:uid="{B1CC0C8D-E175-4E92-8C8D-4A5B679F2F9B}"/>
    <cellStyle name="Commentaire 14" xfId="705" xr:uid="{00000000-0005-0000-0000-00004A060000}"/>
    <cellStyle name="Commentaire 14 2" xfId="706" xr:uid="{00000000-0005-0000-0000-00004B060000}"/>
    <cellStyle name="Commentaire 14 2 2" xfId="2584" xr:uid="{00000000-0005-0000-0000-00004C060000}"/>
    <cellStyle name="Commentaire 14 2 2 2" xfId="4693" xr:uid="{8BA6DDB0-775D-45E6-9250-D0316FB75D3E}"/>
    <cellStyle name="Commentaire 14 2 2 2 2" xfId="8909" xr:uid="{27F13A97-0811-4C3E-8E0F-1B768460D319}"/>
    <cellStyle name="Commentaire 14 2 2 2 3" xfId="13163" xr:uid="{49FBD7C2-25CB-4F01-8326-160B708F390F}"/>
    <cellStyle name="Commentaire 14 2 2 3" xfId="6802" xr:uid="{95EDD755-8549-4D81-AC80-FAF4626BB37B}"/>
    <cellStyle name="Commentaire 14 2 2 4" xfId="11056" xr:uid="{40C0939D-EDF6-4824-94AC-D45432C32882}"/>
    <cellStyle name="Commentaire 14 2 3" xfId="1882" xr:uid="{00000000-0005-0000-0000-00004D060000}"/>
    <cellStyle name="Commentaire 14 2 3 2" xfId="3991" xr:uid="{2AD23BB1-786B-49EA-8D20-D4834899F360}"/>
    <cellStyle name="Commentaire 14 2 3 2 2" xfId="8207" xr:uid="{6B097012-52D1-4A05-92B7-CA043C8692C0}"/>
    <cellStyle name="Commentaire 14 2 3 2 3" xfId="12461" xr:uid="{60DB11C8-2882-429E-9632-4C8D3FFC1C1A}"/>
    <cellStyle name="Commentaire 14 2 3 3" xfId="6100" xr:uid="{6A24C428-894A-4B51-B61A-80F08EB29FE9}"/>
    <cellStyle name="Commentaire 14 2 3 4" xfId="10354" xr:uid="{E43B28B4-BE7C-415B-A073-5E55E22B3FFF}"/>
    <cellStyle name="Commentaire 14 2 4" xfId="3288" xr:uid="{EAE293DD-ADD6-455D-B712-8BB235DBB8E8}"/>
    <cellStyle name="Commentaire 14 2 4 2" xfId="7504" xr:uid="{DDD33382-0D76-4A6B-8F3D-D6750418C872}"/>
    <cellStyle name="Commentaire 14 2 4 3" xfId="11758" xr:uid="{85288CD3-2F42-4413-A6C0-7DA7B68679C7}"/>
    <cellStyle name="Commentaire 14 2 5" xfId="5397" xr:uid="{80D82F36-E971-4AF0-A8B3-3112B4900E7B}"/>
    <cellStyle name="Commentaire 14 2 6" xfId="9623" xr:uid="{663E1999-93DE-4706-8E46-DBC8B2B36826}"/>
    <cellStyle name="Commentaire 15" xfId="707" xr:uid="{00000000-0005-0000-0000-00004E060000}"/>
    <cellStyle name="Commentaire 15 2" xfId="708" xr:uid="{00000000-0005-0000-0000-00004F060000}"/>
    <cellStyle name="Commentaire 15 2 2" xfId="2585" xr:uid="{00000000-0005-0000-0000-000050060000}"/>
    <cellStyle name="Commentaire 15 2 2 2" xfId="4694" xr:uid="{70C1642B-D779-4DC9-9E6C-EA3AC7C97E45}"/>
    <cellStyle name="Commentaire 15 2 2 2 2" xfId="8910" xr:uid="{7C552E72-7223-41A2-A520-A89763C6CDA7}"/>
    <cellStyle name="Commentaire 15 2 2 2 3" xfId="13164" xr:uid="{4D17A50D-2273-485F-A06A-243B28A56F1B}"/>
    <cellStyle name="Commentaire 15 2 2 3" xfId="6803" xr:uid="{0532AF46-8061-4465-987B-B6171A84F06C}"/>
    <cellStyle name="Commentaire 15 2 2 4" xfId="11057" xr:uid="{59037A55-4851-4595-A5F5-3A416D66636E}"/>
    <cellStyle name="Commentaire 15 2 3" xfId="1883" xr:uid="{00000000-0005-0000-0000-000051060000}"/>
    <cellStyle name="Commentaire 15 2 3 2" xfId="3992" xr:uid="{78871CBB-78CA-4EC0-B2D9-D843ADCDAD6E}"/>
    <cellStyle name="Commentaire 15 2 3 2 2" xfId="8208" xr:uid="{85D23829-B9E2-4E75-BB1A-82F61625E7D6}"/>
    <cellStyle name="Commentaire 15 2 3 2 3" xfId="12462" xr:uid="{373D0516-C0DB-476F-ADBB-B61163C60573}"/>
    <cellStyle name="Commentaire 15 2 3 3" xfId="6101" xr:uid="{C3E2AF25-A238-4CBE-90D3-BAC9CB0E0097}"/>
    <cellStyle name="Commentaire 15 2 3 4" xfId="10355" xr:uid="{F204A6C9-B8EC-499C-B16D-6F3E45E7F8C6}"/>
    <cellStyle name="Commentaire 15 2 4" xfId="3289" xr:uid="{163E0A9D-670E-4479-9E89-B94D9C7CCECE}"/>
    <cellStyle name="Commentaire 15 2 4 2" xfId="7505" xr:uid="{63B46547-0A08-4A15-B57A-D90F8EAED08F}"/>
    <cellStyle name="Commentaire 15 2 4 3" xfId="11759" xr:uid="{83808530-C952-4BF0-AF9B-D2FB99EEBE6F}"/>
    <cellStyle name="Commentaire 15 2 5" xfId="5398" xr:uid="{58BB9194-60E2-4954-BA61-D19A904B32D0}"/>
    <cellStyle name="Commentaire 15 2 6" xfId="9624" xr:uid="{1D99FA20-FA5C-4F4D-8CAE-BB07C515099B}"/>
    <cellStyle name="Commentaire 16" xfId="709" xr:uid="{00000000-0005-0000-0000-000052060000}"/>
    <cellStyle name="Commentaire 16 2" xfId="710" xr:uid="{00000000-0005-0000-0000-000053060000}"/>
    <cellStyle name="Commentaire 16 2 2" xfId="2586" xr:uid="{00000000-0005-0000-0000-000054060000}"/>
    <cellStyle name="Commentaire 16 2 2 2" xfId="4695" xr:uid="{2650D9CF-457E-4D35-B8E4-861636BB47F4}"/>
    <cellStyle name="Commentaire 16 2 2 2 2" xfId="8911" xr:uid="{D45F53DC-BF92-4739-86AB-7F37860FD8EB}"/>
    <cellStyle name="Commentaire 16 2 2 2 3" xfId="13165" xr:uid="{110B451A-F801-442B-8058-11BEFE2E10F9}"/>
    <cellStyle name="Commentaire 16 2 2 3" xfId="6804" xr:uid="{2AD203E9-514C-4A31-B3C2-F27A15FC331C}"/>
    <cellStyle name="Commentaire 16 2 2 4" xfId="11058" xr:uid="{89B7EF40-141F-46D9-9120-B596CCFAFC2E}"/>
    <cellStyle name="Commentaire 16 2 3" xfId="1884" xr:uid="{00000000-0005-0000-0000-000055060000}"/>
    <cellStyle name="Commentaire 16 2 3 2" xfId="3993" xr:uid="{31972370-DA2F-406F-B17C-5D11DAA685FA}"/>
    <cellStyle name="Commentaire 16 2 3 2 2" xfId="8209" xr:uid="{D81FD60B-5C25-49E6-8849-4AE42A147BDD}"/>
    <cellStyle name="Commentaire 16 2 3 2 3" xfId="12463" xr:uid="{C6E07A7E-551A-401F-84AD-E5D899EBC68F}"/>
    <cellStyle name="Commentaire 16 2 3 3" xfId="6102" xr:uid="{DCAAB814-E0D6-4C24-A717-3133CE2E5A0C}"/>
    <cellStyle name="Commentaire 16 2 3 4" xfId="10356" xr:uid="{74DC6DB0-F195-447A-88A3-587A1DA6E158}"/>
    <cellStyle name="Commentaire 16 2 4" xfId="3290" xr:uid="{A197F615-BCF7-4103-B0CA-9DD9334E4EEC}"/>
    <cellStyle name="Commentaire 16 2 4 2" xfId="7506" xr:uid="{B64162D2-3086-4CC8-AB61-AB41189596BC}"/>
    <cellStyle name="Commentaire 16 2 4 3" xfId="11760" xr:uid="{29577FDB-C949-4530-9F76-26D74646FD23}"/>
    <cellStyle name="Commentaire 16 2 5" xfId="5399" xr:uid="{807D1632-2B91-4179-B4ED-52830CF38E5C}"/>
    <cellStyle name="Commentaire 16 2 6" xfId="9625" xr:uid="{BA875F92-7EA4-469D-9621-33BB262AB12B}"/>
    <cellStyle name="Commentaire 17" xfId="711" xr:uid="{00000000-0005-0000-0000-000056060000}"/>
    <cellStyle name="Commentaire 17 2" xfId="712" xr:uid="{00000000-0005-0000-0000-000057060000}"/>
    <cellStyle name="Commentaire 17 2 2" xfId="2587" xr:uid="{00000000-0005-0000-0000-000058060000}"/>
    <cellStyle name="Commentaire 17 2 2 2" xfId="4696" xr:uid="{8C5A696F-B1D5-4F41-A2A8-D257DAA42B08}"/>
    <cellStyle name="Commentaire 17 2 2 2 2" xfId="8912" xr:uid="{AA825CAA-F1A2-45A2-B8BD-5403E3D93FDF}"/>
    <cellStyle name="Commentaire 17 2 2 2 3" xfId="13166" xr:uid="{D88B0C42-738A-42DE-AC08-A85A9C30B647}"/>
    <cellStyle name="Commentaire 17 2 2 3" xfId="6805" xr:uid="{F311593D-A568-431F-8E6F-DE43FABC50E8}"/>
    <cellStyle name="Commentaire 17 2 2 4" xfId="11059" xr:uid="{A0AB473E-6297-47DC-9B66-7483957F1E81}"/>
    <cellStyle name="Commentaire 17 2 3" xfId="1885" xr:uid="{00000000-0005-0000-0000-000059060000}"/>
    <cellStyle name="Commentaire 17 2 3 2" xfId="3994" xr:uid="{89E76301-14B5-4FE3-B559-4BD5A48576A1}"/>
    <cellStyle name="Commentaire 17 2 3 2 2" xfId="8210" xr:uid="{16403741-381E-425F-B9D2-67AA65CE24BD}"/>
    <cellStyle name="Commentaire 17 2 3 2 3" xfId="12464" xr:uid="{86DDC7F4-97F1-4203-9239-AAB9DAEB8A6E}"/>
    <cellStyle name="Commentaire 17 2 3 3" xfId="6103" xr:uid="{68746255-0796-486E-B358-4B4A4297F637}"/>
    <cellStyle name="Commentaire 17 2 3 4" xfId="10357" xr:uid="{A4B7FC02-790A-40D6-8491-70CF694AA11E}"/>
    <cellStyle name="Commentaire 17 2 4" xfId="3291" xr:uid="{A756E9C3-B619-4ECE-BD2A-DC5F8C170BAF}"/>
    <cellStyle name="Commentaire 17 2 4 2" xfId="7507" xr:uid="{B9F4D240-D614-43B1-88B9-78308DD90909}"/>
    <cellStyle name="Commentaire 17 2 4 3" xfId="11761" xr:uid="{F8D19C84-F9CA-4AC4-ACC1-B6FF32ACD028}"/>
    <cellStyle name="Commentaire 17 2 5" xfId="5400" xr:uid="{93BB2DE4-5737-40C8-B2E0-73F777FA8E32}"/>
    <cellStyle name="Commentaire 17 2 6" xfId="9626" xr:uid="{80066546-40B7-41CA-BEB9-36042A68AB12}"/>
    <cellStyle name="Commentaire 18" xfId="713" xr:uid="{00000000-0005-0000-0000-00005A060000}"/>
    <cellStyle name="Commentaire 18 2" xfId="714" xr:uid="{00000000-0005-0000-0000-00005B060000}"/>
    <cellStyle name="Commentaire 18 2 2" xfId="2588" xr:uid="{00000000-0005-0000-0000-00005C060000}"/>
    <cellStyle name="Commentaire 18 2 2 2" xfId="4697" xr:uid="{870F5016-8E63-4B4D-AD4B-A6801027E1E6}"/>
    <cellStyle name="Commentaire 18 2 2 2 2" xfId="8913" xr:uid="{489DA81D-5C50-496B-ACFE-7F9D63A8A6B3}"/>
    <cellStyle name="Commentaire 18 2 2 2 3" xfId="13167" xr:uid="{47472CCE-E458-4316-9FA9-8C9F2107D7F3}"/>
    <cellStyle name="Commentaire 18 2 2 3" xfId="6806" xr:uid="{E71EBD6D-FFBF-451E-B44B-31154D96E4B4}"/>
    <cellStyle name="Commentaire 18 2 2 4" xfId="11060" xr:uid="{6A945AB4-2932-4C72-8173-B2F1AF3DE785}"/>
    <cellStyle name="Commentaire 18 2 3" xfId="1886" xr:uid="{00000000-0005-0000-0000-00005D060000}"/>
    <cellStyle name="Commentaire 18 2 3 2" xfId="3995" xr:uid="{742BFFDD-7ED3-4ADF-B555-CFD85E935F8B}"/>
    <cellStyle name="Commentaire 18 2 3 2 2" xfId="8211" xr:uid="{88C4DC9C-D605-47E9-926F-55D29A61949E}"/>
    <cellStyle name="Commentaire 18 2 3 2 3" xfId="12465" xr:uid="{416C420B-61E8-4976-9B48-0C0B70C6A138}"/>
    <cellStyle name="Commentaire 18 2 3 3" xfId="6104" xr:uid="{A23F32EA-A1E0-4FF9-8FC5-747E340A3D7D}"/>
    <cellStyle name="Commentaire 18 2 3 4" xfId="10358" xr:uid="{ACC778DE-1A6D-479C-86C9-DA7A661AA947}"/>
    <cellStyle name="Commentaire 18 2 4" xfId="3292" xr:uid="{B4E41BF7-2D13-44C2-AA9B-C9E527791B0B}"/>
    <cellStyle name="Commentaire 18 2 4 2" xfId="7508" xr:uid="{F935DC34-37D1-4E9C-96BE-09C7E450C9EE}"/>
    <cellStyle name="Commentaire 18 2 4 3" xfId="11762" xr:uid="{17FE4DC0-2485-4326-BB54-9D0BC3A93499}"/>
    <cellStyle name="Commentaire 18 2 5" xfId="5401" xr:uid="{A7646106-BCBB-4A25-83D8-DA299918AAC9}"/>
    <cellStyle name="Commentaire 18 2 6" xfId="9627" xr:uid="{8C0FC871-0F06-46AD-8BC3-422DD447EC23}"/>
    <cellStyle name="Commentaire 19" xfId="715" xr:uid="{00000000-0005-0000-0000-00005E060000}"/>
    <cellStyle name="Commentaire 19 2" xfId="9628" xr:uid="{F274ECB3-EB2B-4496-B47E-2F58B8C91BD7}"/>
    <cellStyle name="Commentaire 2" xfId="716" xr:uid="{00000000-0005-0000-0000-00005F060000}"/>
    <cellStyle name="Commentaire 2 10" xfId="717" xr:uid="{00000000-0005-0000-0000-000060060000}"/>
    <cellStyle name="Commentaire 2 10 2" xfId="718" xr:uid="{00000000-0005-0000-0000-000061060000}"/>
    <cellStyle name="Commentaire 2 10 2 2" xfId="2589" xr:uid="{00000000-0005-0000-0000-000062060000}"/>
    <cellStyle name="Commentaire 2 10 2 2 2" xfId="4698" xr:uid="{AF450E12-997D-4AB7-83AA-73033E112CC8}"/>
    <cellStyle name="Commentaire 2 10 2 2 2 2" xfId="8914" xr:uid="{70E26CDB-9F96-41B6-9C8B-2E08DD21E229}"/>
    <cellStyle name="Commentaire 2 10 2 2 2 3" xfId="13168" xr:uid="{B4D3F6FC-FAEF-48F7-8545-7BAC40F37D79}"/>
    <cellStyle name="Commentaire 2 10 2 2 3" xfId="6807" xr:uid="{33DA5D73-4442-4104-9F70-E4124BF3EEAB}"/>
    <cellStyle name="Commentaire 2 10 2 2 4" xfId="11061" xr:uid="{775CCBA0-C1E3-4FE4-A9CA-528E2F21DC9C}"/>
    <cellStyle name="Commentaire 2 10 2 3" xfId="1887" xr:uid="{00000000-0005-0000-0000-000063060000}"/>
    <cellStyle name="Commentaire 2 10 2 3 2" xfId="3996" xr:uid="{909425E5-7C16-4136-9B7A-4D8E8F3F5971}"/>
    <cellStyle name="Commentaire 2 10 2 3 2 2" xfId="8212" xr:uid="{7F53E63D-5B30-4F1E-8214-5FAB550B37C1}"/>
    <cellStyle name="Commentaire 2 10 2 3 2 3" xfId="12466" xr:uid="{E7E8AB1F-4547-4296-AE64-AAB632D087DF}"/>
    <cellStyle name="Commentaire 2 10 2 3 3" xfId="6105" xr:uid="{F1503D3D-3860-4C43-BA40-8145355693BA}"/>
    <cellStyle name="Commentaire 2 10 2 3 4" xfId="10359" xr:uid="{5A3FCC6E-5254-4F91-B075-C82499F5A758}"/>
    <cellStyle name="Commentaire 2 10 2 4" xfId="3293" xr:uid="{75BEE347-BD2A-4498-AB32-619F035771D2}"/>
    <cellStyle name="Commentaire 2 10 2 4 2" xfId="7509" xr:uid="{D948CD2B-BE51-4382-BBB7-7E6681EDCC04}"/>
    <cellStyle name="Commentaire 2 10 2 4 3" xfId="11763" xr:uid="{B90A7ADE-83FD-48B0-8896-DAF08A4919A5}"/>
    <cellStyle name="Commentaire 2 10 2 5" xfId="5402" xr:uid="{9C296890-DB09-40CB-863A-B1E45B87A0EB}"/>
    <cellStyle name="Commentaire 2 10 2 6" xfId="9630" xr:uid="{E2E8E530-4D8F-4CC2-AEF8-1AA1DBF7F906}"/>
    <cellStyle name="Commentaire 2 11" xfId="719" xr:uid="{00000000-0005-0000-0000-000064060000}"/>
    <cellStyle name="Commentaire 2 11 2" xfId="720" xr:uid="{00000000-0005-0000-0000-000065060000}"/>
    <cellStyle name="Commentaire 2 11 2 2" xfId="2590" xr:uid="{00000000-0005-0000-0000-000066060000}"/>
    <cellStyle name="Commentaire 2 11 2 2 2" xfId="4699" xr:uid="{4D4B3E9A-ADE0-4BDA-B89E-99EA5EBD10BA}"/>
    <cellStyle name="Commentaire 2 11 2 2 2 2" xfId="8915" xr:uid="{9C6A26B0-B604-4704-B445-04AE74EB8684}"/>
    <cellStyle name="Commentaire 2 11 2 2 2 3" xfId="13169" xr:uid="{5EBA001C-1BB6-4221-8F6E-FB595764C4A6}"/>
    <cellStyle name="Commentaire 2 11 2 2 3" xfId="6808" xr:uid="{405FAA17-A2A1-4327-B980-6B1BD791FAB6}"/>
    <cellStyle name="Commentaire 2 11 2 2 4" xfId="11062" xr:uid="{E1608575-69E1-4020-865F-AE9D2A09B7AF}"/>
    <cellStyle name="Commentaire 2 11 2 3" xfId="1888" xr:uid="{00000000-0005-0000-0000-000067060000}"/>
    <cellStyle name="Commentaire 2 11 2 3 2" xfId="3997" xr:uid="{565DC3E7-E4B7-4E43-A1CA-86C3573F4D88}"/>
    <cellStyle name="Commentaire 2 11 2 3 2 2" xfId="8213" xr:uid="{BB923D04-F9D4-44D3-8C4B-E5F5F5DC4378}"/>
    <cellStyle name="Commentaire 2 11 2 3 2 3" xfId="12467" xr:uid="{3A7A6CEF-8B7B-47AB-AE84-57C249F69D50}"/>
    <cellStyle name="Commentaire 2 11 2 3 3" xfId="6106" xr:uid="{9EE0F475-A12C-480C-A4C3-8489123BAD38}"/>
    <cellStyle name="Commentaire 2 11 2 3 4" xfId="10360" xr:uid="{9FD12F1E-2EFD-48DD-AB39-79E8CDE55502}"/>
    <cellStyle name="Commentaire 2 11 2 4" xfId="3294" xr:uid="{7F61908E-CE01-43E9-BFB2-F95EA303C271}"/>
    <cellStyle name="Commentaire 2 11 2 4 2" xfId="7510" xr:uid="{506843EA-9BFB-4F47-9479-A8681EE6DAE1}"/>
    <cellStyle name="Commentaire 2 11 2 4 3" xfId="11764" xr:uid="{6CD5D76F-3196-46BD-B8F3-4C8ADACDA4ED}"/>
    <cellStyle name="Commentaire 2 11 2 5" xfId="5403" xr:uid="{ECCFC37B-3D50-46A0-A777-B681D36D9E01}"/>
    <cellStyle name="Commentaire 2 11 2 6" xfId="9631" xr:uid="{E31BA4EA-64F9-44F4-B37D-82B4309B722A}"/>
    <cellStyle name="Commentaire 2 12" xfId="721" xr:uid="{00000000-0005-0000-0000-000068060000}"/>
    <cellStyle name="Commentaire 2 12 2" xfId="722" xr:uid="{00000000-0005-0000-0000-000069060000}"/>
    <cellStyle name="Commentaire 2 12 2 2" xfId="2591" xr:uid="{00000000-0005-0000-0000-00006A060000}"/>
    <cellStyle name="Commentaire 2 12 2 2 2" xfId="4700" xr:uid="{786C913D-2065-4E15-A8B9-05DA53F4DE4C}"/>
    <cellStyle name="Commentaire 2 12 2 2 2 2" xfId="8916" xr:uid="{0EDFFB0B-2B41-49D2-85FE-F9755EC72CBE}"/>
    <cellStyle name="Commentaire 2 12 2 2 2 3" xfId="13170" xr:uid="{AFD51C4E-2AD8-438B-AB9D-DFCE9255ECFE}"/>
    <cellStyle name="Commentaire 2 12 2 2 3" xfId="6809" xr:uid="{80C1C4AE-4186-4EBF-BCCE-F4EB56623FEE}"/>
    <cellStyle name="Commentaire 2 12 2 2 4" xfId="11063" xr:uid="{94B30766-638C-46D9-8536-041D8B3BDD87}"/>
    <cellStyle name="Commentaire 2 12 2 3" xfId="1889" xr:uid="{00000000-0005-0000-0000-00006B060000}"/>
    <cellStyle name="Commentaire 2 12 2 3 2" xfId="3998" xr:uid="{20C94DE7-243C-4950-96DC-149661BC43BB}"/>
    <cellStyle name="Commentaire 2 12 2 3 2 2" xfId="8214" xr:uid="{AEF54BA5-2367-4CAC-85BA-6CC4DB804461}"/>
    <cellStyle name="Commentaire 2 12 2 3 2 3" xfId="12468" xr:uid="{3BF84554-A77D-4AF8-9C07-C3461CD7DA21}"/>
    <cellStyle name="Commentaire 2 12 2 3 3" xfId="6107" xr:uid="{5E7B68E6-D224-425B-92B2-B60F56F3C42C}"/>
    <cellStyle name="Commentaire 2 12 2 3 4" xfId="10361" xr:uid="{C0D2EF4A-59D5-4B35-8587-93E02345B5B4}"/>
    <cellStyle name="Commentaire 2 12 2 4" xfId="3295" xr:uid="{6B8ECBB9-0BA7-42E9-B6A8-7702A3826941}"/>
    <cellStyle name="Commentaire 2 12 2 4 2" xfId="7511" xr:uid="{6802131D-096F-46D7-8006-4EA5AD980D07}"/>
    <cellStyle name="Commentaire 2 12 2 4 3" xfId="11765" xr:uid="{48C0997D-6D0A-490C-A294-9A299F099D59}"/>
    <cellStyle name="Commentaire 2 12 2 5" xfId="5404" xr:uid="{06944D5E-000E-48EB-B7CF-86D9C036323B}"/>
    <cellStyle name="Commentaire 2 12 2 6" xfId="9632" xr:uid="{E035746B-A537-4207-A337-CCB36E1F8E18}"/>
    <cellStyle name="Commentaire 2 13" xfId="723" xr:uid="{00000000-0005-0000-0000-00006C060000}"/>
    <cellStyle name="Commentaire 2 13 2" xfId="9633" xr:uid="{D18C3D65-9086-4DAA-9E9B-DDA8939439E2}"/>
    <cellStyle name="Commentaire 2 14" xfId="724" xr:uid="{00000000-0005-0000-0000-00006D060000}"/>
    <cellStyle name="Commentaire 2 14 2" xfId="9634" xr:uid="{D4E0EDF0-5605-41EF-BB03-46817EB11ED7}"/>
    <cellStyle name="Commentaire 2 15" xfId="725" xr:uid="{00000000-0005-0000-0000-00006E060000}"/>
    <cellStyle name="Commentaire 2 15 2" xfId="9635" xr:uid="{10F9F1E1-484A-466C-B2B2-CC8FB5A19A20}"/>
    <cellStyle name="Commentaire 2 16" xfId="9629" xr:uid="{3557FA3C-DE78-4BDE-A232-9362B984B4D6}"/>
    <cellStyle name="Commentaire 2 2" xfId="726" xr:uid="{00000000-0005-0000-0000-00006F060000}"/>
    <cellStyle name="Commentaire 2 2 2" xfId="727" xr:uid="{00000000-0005-0000-0000-000070060000}"/>
    <cellStyle name="Commentaire 2 2 2 2" xfId="728" xr:uid="{00000000-0005-0000-0000-000071060000}"/>
    <cellStyle name="Commentaire 2 2 2 2 2" xfId="2592" xr:uid="{00000000-0005-0000-0000-000072060000}"/>
    <cellStyle name="Commentaire 2 2 2 2 2 2" xfId="4701" xr:uid="{D21EDAEF-3F8E-469A-98CA-B495EA430197}"/>
    <cellStyle name="Commentaire 2 2 2 2 2 2 2" xfId="8917" xr:uid="{DF8BCA06-0C3B-497D-A80A-4B0CE03A92E9}"/>
    <cellStyle name="Commentaire 2 2 2 2 2 2 3" xfId="13171" xr:uid="{3966E136-108C-49E9-8BB1-F0A0D278AAD8}"/>
    <cellStyle name="Commentaire 2 2 2 2 2 3" xfId="6810" xr:uid="{612BFCF6-F520-48FE-A410-07E99DE29D0B}"/>
    <cellStyle name="Commentaire 2 2 2 2 2 4" xfId="11064" xr:uid="{191F9CC0-D7E7-4A9C-916F-7E1485782AD6}"/>
    <cellStyle name="Commentaire 2 2 2 2 3" xfId="1890" xr:uid="{00000000-0005-0000-0000-000073060000}"/>
    <cellStyle name="Commentaire 2 2 2 2 3 2" xfId="3999" xr:uid="{3A6614C9-C51D-4C92-A811-190DFA538849}"/>
    <cellStyle name="Commentaire 2 2 2 2 3 2 2" xfId="8215" xr:uid="{4940B679-8771-4D99-9210-9301113CF547}"/>
    <cellStyle name="Commentaire 2 2 2 2 3 2 3" xfId="12469" xr:uid="{67FE1D00-95E6-4BB9-BF45-CC0E5AE5FB75}"/>
    <cellStyle name="Commentaire 2 2 2 2 3 3" xfId="6108" xr:uid="{A1601DA7-0393-4D49-807D-F85655B2E6A4}"/>
    <cellStyle name="Commentaire 2 2 2 2 3 4" xfId="10362" xr:uid="{C6199A81-03D0-48E8-ADFB-5F99DAAB2E87}"/>
    <cellStyle name="Commentaire 2 2 2 2 4" xfId="3296" xr:uid="{9D89DC2E-F94E-4DAB-B886-85A628D14768}"/>
    <cellStyle name="Commentaire 2 2 2 2 4 2" xfId="7512" xr:uid="{BBA6DA63-A400-400A-92D1-AE20C627ABB7}"/>
    <cellStyle name="Commentaire 2 2 2 2 4 3" xfId="11766" xr:uid="{23A6589D-5DAB-4750-92CD-051094249863}"/>
    <cellStyle name="Commentaire 2 2 2 2 5" xfId="5405" xr:uid="{1B6473F4-A72E-4036-A382-A4A2A989091F}"/>
    <cellStyle name="Commentaire 2 2 2 2 6" xfId="9636" xr:uid="{F6833929-8F71-4DA6-BF2B-B5577F532801}"/>
    <cellStyle name="Commentaire 2 2 3" xfId="729" xr:uid="{00000000-0005-0000-0000-000074060000}"/>
    <cellStyle name="Commentaire 2 2 3 2" xfId="730" xr:uid="{00000000-0005-0000-0000-000075060000}"/>
    <cellStyle name="Commentaire 2 2 3 2 2" xfId="2593" xr:uid="{00000000-0005-0000-0000-000076060000}"/>
    <cellStyle name="Commentaire 2 2 3 2 2 2" xfId="4702" xr:uid="{8DFFF642-231D-46DC-92CA-2DE984D4FCC2}"/>
    <cellStyle name="Commentaire 2 2 3 2 2 2 2" xfId="8918" xr:uid="{0D95DC94-D7AB-4BF5-9316-34515CE90146}"/>
    <cellStyle name="Commentaire 2 2 3 2 2 2 3" xfId="13172" xr:uid="{A477C358-D42E-4497-B30C-DD474E874A34}"/>
    <cellStyle name="Commentaire 2 2 3 2 2 3" xfId="6811" xr:uid="{371F362E-CAAE-4CA0-A9D3-0B344B88DD97}"/>
    <cellStyle name="Commentaire 2 2 3 2 2 4" xfId="11065" xr:uid="{BBE2A33B-71D5-4D19-9FCF-15A409073490}"/>
    <cellStyle name="Commentaire 2 2 3 2 3" xfId="1891" xr:uid="{00000000-0005-0000-0000-000077060000}"/>
    <cellStyle name="Commentaire 2 2 3 2 3 2" xfId="4000" xr:uid="{8A580EF3-8100-4CB3-80A8-D06A6FF8DAE5}"/>
    <cellStyle name="Commentaire 2 2 3 2 3 2 2" xfId="8216" xr:uid="{3E6EDA2F-2BB9-494C-9BB4-79362D9456BF}"/>
    <cellStyle name="Commentaire 2 2 3 2 3 2 3" xfId="12470" xr:uid="{0A1C7F23-48F3-4A9D-AEC4-676B546F8665}"/>
    <cellStyle name="Commentaire 2 2 3 2 3 3" xfId="6109" xr:uid="{B1674EB9-27CC-4B13-B39B-B003DD6852D2}"/>
    <cellStyle name="Commentaire 2 2 3 2 3 4" xfId="10363" xr:uid="{7DFA8F1B-A513-4738-AC81-A5DF1B03243E}"/>
    <cellStyle name="Commentaire 2 2 3 2 4" xfId="3297" xr:uid="{312746ED-06BA-4328-8302-E616ED233CBA}"/>
    <cellStyle name="Commentaire 2 2 3 2 4 2" xfId="7513" xr:uid="{B2E9BFEA-3E5A-4D7A-9AC7-0A3A1F5205DA}"/>
    <cellStyle name="Commentaire 2 2 3 2 4 3" xfId="11767" xr:uid="{00ADA1B2-21C8-47CF-9EC4-0B1D507065D5}"/>
    <cellStyle name="Commentaire 2 2 3 2 5" xfId="5406" xr:uid="{1FCF119F-5EC1-42B3-8705-6E32029ABF66}"/>
    <cellStyle name="Commentaire 2 2 3 2 6" xfId="9637" xr:uid="{444C2FA8-CF1E-4446-ADAF-4DEC4A6F2A57}"/>
    <cellStyle name="Commentaire 2 2 4" xfId="731" xr:uid="{00000000-0005-0000-0000-000078060000}"/>
    <cellStyle name="Commentaire 2 2 4 2" xfId="732" xr:uid="{00000000-0005-0000-0000-000079060000}"/>
    <cellStyle name="Commentaire 2 2 4 2 2" xfId="2594" xr:uid="{00000000-0005-0000-0000-00007A060000}"/>
    <cellStyle name="Commentaire 2 2 4 2 2 2" xfId="4703" xr:uid="{824B0CC4-5340-4628-B22F-9A34FBC6E985}"/>
    <cellStyle name="Commentaire 2 2 4 2 2 2 2" xfId="8919" xr:uid="{BEBDAD9C-D1D9-412D-A046-2A5F80C5F3AF}"/>
    <cellStyle name="Commentaire 2 2 4 2 2 2 3" xfId="13173" xr:uid="{0E240A51-79AE-4EEA-834A-6879C3C3CB70}"/>
    <cellStyle name="Commentaire 2 2 4 2 2 3" xfId="6812" xr:uid="{661CB489-5FD3-4D4B-B327-5D5F0E8EA7E5}"/>
    <cellStyle name="Commentaire 2 2 4 2 2 4" xfId="11066" xr:uid="{217772BC-78A5-4F65-A760-EF7C0A559E58}"/>
    <cellStyle name="Commentaire 2 2 4 2 3" xfId="1892" xr:uid="{00000000-0005-0000-0000-00007B060000}"/>
    <cellStyle name="Commentaire 2 2 4 2 3 2" xfId="4001" xr:uid="{CB93334B-2A5F-45C2-8606-73CB55A07456}"/>
    <cellStyle name="Commentaire 2 2 4 2 3 2 2" xfId="8217" xr:uid="{B70DC068-AC75-43CC-8F86-CC2EFFDC5E67}"/>
    <cellStyle name="Commentaire 2 2 4 2 3 2 3" xfId="12471" xr:uid="{62829F06-3CBC-443F-8916-572FA31184E0}"/>
    <cellStyle name="Commentaire 2 2 4 2 3 3" xfId="6110" xr:uid="{F6DE314E-0CE5-44D8-BE0F-570F0BBCFA1C}"/>
    <cellStyle name="Commentaire 2 2 4 2 3 4" xfId="10364" xr:uid="{701ADEC8-9136-43F0-BD0D-FACCD37BB136}"/>
    <cellStyle name="Commentaire 2 2 4 2 4" xfId="3298" xr:uid="{B4870A19-741B-4CC1-9E39-E1241226AEAC}"/>
    <cellStyle name="Commentaire 2 2 4 2 4 2" xfId="7514" xr:uid="{6981012E-88E8-422F-97FF-ED9A55649374}"/>
    <cellStyle name="Commentaire 2 2 4 2 4 3" xfId="11768" xr:uid="{B023546E-C02B-4EC6-A06A-C236A1545B1C}"/>
    <cellStyle name="Commentaire 2 2 4 2 5" xfId="5407" xr:uid="{4BA96A06-D04C-4C4A-818E-AEF0A98A3109}"/>
    <cellStyle name="Commentaire 2 2 4 2 6" xfId="9638" xr:uid="{80852162-D7B6-418A-9F20-BE05E8F38917}"/>
    <cellStyle name="Commentaire 2 2 5" xfId="733" xr:uid="{00000000-0005-0000-0000-00007C060000}"/>
    <cellStyle name="Commentaire 2 2 5 2" xfId="734" xr:uid="{00000000-0005-0000-0000-00007D060000}"/>
    <cellStyle name="Commentaire 2 2 5 2 2" xfId="2595" xr:uid="{00000000-0005-0000-0000-00007E060000}"/>
    <cellStyle name="Commentaire 2 2 5 2 2 2" xfId="4704" xr:uid="{BDE4EAB3-F984-446F-96AD-5D304B06C54B}"/>
    <cellStyle name="Commentaire 2 2 5 2 2 2 2" xfId="8920" xr:uid="{36E199FC-4F3C-4FBD-A930-5C03C2664452}"/>
    <cellStyle name="Commentaire 2 2 5 2 2 2 3" xfId="13174" xr:uid="{17DD6671-2E4E-49D9-A1E1-62CC457AA82C}"/>
    <cellStyle name="Commentaire 2 2 5 2 2 3" xfId="6813" xr:uid="{10E295D4-AF66-4A22-92BB-841D36566339}"/>
    <cellStyle name="Commentaire 2 2 5 2 2 4" xfId="11067" xr:uid="{C51B838A-5044-45C2-B442-BA77F1E51D0F}"/>
    <cellStyle name="Commentaire 2 2 5 2 3" xfId="1893" xr:uid="{00000000-0005-0000-0000-00007F060000}"/>
    <cellStyle name="Commentaire 2 2 5 2 3 2" xfId="4002" xr:uid="{92641E0E-088C-4F5F-B9DF-9A6E35913CE7}"/>
    <cellStyle name="Commentaire 2 2 5 2 3 2 2" xfId="8218" xr:uid="{FC1B3F54-400A-474E-8B5B-BB22C10772F2}"/>
    <cellStyle name="Commentaire 2 2 5 2 3 2 3" xfId="12472" xr:uid="{B4DA0A3B-8DBF-42E3-8704-CF6D1D584CDD}"/>
    <cellStyle name="Commentaire 2 2 5 2 3 3" xfId="6111" xr:uid="{EE6BF853-4220-4CD3-9815-6EF521CB7F4F}"/>
    <cellStyle name="Commentaire 2 2 5 2 3 4" xfId="10365" xr:uid="{6A984E31-E0B4-4BE2-892F-40FB8C5A718D}"/>
    <cellStyle name="Commentaire 2 2 5 2 4" xfId="3299" xr:uid="{4BDFB28A-A8D6-40DC-9F9C-6C76D0D7C6B7}"/>
    <cellStyle name="Commentaire 2 2 5 2 4 2" xfId="7515" xr:uid="{E8A67D47-353D-43CA-B3CA-01C10736027D}"/>
    <cellStyle name="Commentaire 2 2 5 2 4 3" xfId="11769" xr:uid="{60DA02AD-66BB-4D6F-AF6D-8FB27EDFC42E}"/>
    <cellStyle name="Commentaire 2 2 5 2 5" xfId="5408" xr:uid="{B1EA2297-EB31-49C1-8B74-BC7B8478CD5F}"/>
    <cellStyle name="Commentaire 2 2 5 2 6" xfId="9639" xr:uid="{8696E3DE-372A-41C1-90F8-CEEF48DB0220}"/>
    <cellStyle name="Commentaire 2 2 6" xfId="735" xr:uid="{00000000-0005-0000-0000-000080060000}"/>
    <cellStyle name="Commentaire 2 2 6 2" xfId="736" xr:uid="{00000000-0005-0000-0000-000081060000}"/>
    <cellStyle name="Commentaire 2 2 6 2 2" xfId="2596" xr:uid="{00000000-0005-0000-0000-000082060000}"/>
    <cellStyle name="Commentaire 2 2 6 2 2 2" xfId="4705" xr:uid="{B7830B66-0D57-4385-B27A-AC05D2C698E2}"/>
    <cellStyle name="Commentaire 2 2 6 2 2 2 2" xfId="8921" xr:uid="{9C04CEA6-7B8D-4471-B4E1-46C00942276E}"/>
    <cellStyle name="Commentaire 2 2 6 2 2 2 3" xfId="13175" xr:uid="{A5C5030E-C2C8-4BA6-84BD-ED63EF81C0C4}"/>
    <cellStyle name="Commentaire 2 2 6 2 2 3" xfId="6814" xr:uid="{8034FC87-9892-4A63-9D21-6D26BC1C462B}"/>
    <cellStyle name="Commentaire 2 2 6 2 2 4" xfId="11068" xr:uid="{839B29A2-D369-4864-B5CA-3865705A724E}"/>
    <cellStyle name="Commentaire 2 2 6 2 3" xfId="1894" xr:uid="{00000000-0005-0000-0000-000083060000}"/>
    <cellStyle name="Commentaire 2 2 6 2 3 2" xfId="4003" xr:uid="{3F5B7D22-125F-49A1-8F78-8F8F78EB4877}"/>
    <cellStyle name="Commentaire 2 2 6 2 3 2 2" xfId="8219" xr:uid="{3B5845E1-D34B-4AFA-92F5-EC09DC135538}"/>
    <cellStyle name="Commentaire 2 2 6 2 3 2 3" xfId="12473" xr:uid="{871AB666-2D4A-4A3E-87D9-FC6ED8F863B7}"/>
    <cellStyle name="Commentaire 2 2 6 2 3 3" xfId="6112" xr:uid="{9A37EE5B-F7BB-4ED7-A5F1-11FB4D7CACE3}"/>
    <cellStyle name="Commentaire 2 2 6 2 3 4" xfId="10366" xr:uid="{0F641B78-E99F-43D1-9779-7BC3C8694547}"/>
    <cellStyle name="Commentaire 2 2 6 2 4" xfId="3300" xr:uid="{660E2522-7E7D-4708-86C7-FDFB957E96D2}"/>
    <cellStyle name="Commentaire 2 2 6 2 4 2" xfId="7516" xr:uid="{957E713B-749C-420B-8087-164C167AC821}"/>
    <cellStyle name="Commentaire 2 2 6 2 4 3" xfId="11770" xr:uid="{CBE42505-A1ED-4D9D-8DF1-2F12078FB927}"/>
    <cellStyle name="Commentaire 2 2 6 2 5" xfId="5409" xr:uid="{3C84CFB8-914A-450B-B756-5C37A7143DB0}"/>
    <cellStyle name="Commentaire 2 2 6 2 6" xfId="9640" xr:uid="{4B98A676-2CDB-4FD2-B27D-4316E200800E}"/>
    <cellStyle name="Commentaire 2 2 7" xfId="737" xr:uid="{00000000-0005-0000-0000-000084060000}"/>
    <cellStyle name="Commentaire 2 2 8" xfId="738" xr:uid="{00000000-0005-0000-0000-000085060000}"/>
    <cellStyle name="Commentaire 2 2 8 2" xfId="2597" xr:uid="{00000000-0005-0000-0000-000086060000}"/>
    <cellStyle name="Commentaire 2 2 8 2 2" xfId="4706" xr:uid="{D051A59D-B498-4E89-BA63-647263E43F9B}"/>
    <cellStyle name="Commentaire 2 2 8 2 2 2" xfId="8922" xr:uid="{4C806099-92B1-4772-A08A-2CA1CAD99637}"/>
    <cellStyle name="Commentaire 2 2 8 2 2 3" xfId="13176" xr:uid="{5135A233-F00F-4A36-B42E-9C476A00D3F8}"/>
    <cellStyle name="Commentaire 2 2 8 2 3" xfId="6815" xr:uid="{7AA48213-F925-46B2-9492-B5A0265761C3}"/>
    <cellStyle name="Commentaire 2 2 8 2 4" xfId="11069" xr:uid="{3B9422DA-B00E-413A-994B-84E981BC14FE}"/>
    <cellStyle name="Commentaire 2 2 8 3" xfId="1895" xr:uid="{00000000-0005-0000-0000-000087060000}"/>
    <cellStyle name="Commentaire 2 2 8 3 2" xfId="4004" xr:uid="{34405DCC-2E59-46CB-9447-95BEE2BD3212}"/>
    <cellStyle name="Commentaire 2 2 8 3 2 2" xfId="8220" xr:uid="{E201C9E9-F289-4A6A-ACE4-0281DF0C293D}"/>
    <cellStyle name="Commentaire 2 2 8 3 2 3" xfId="12474" xr:uid="{0808331E-FBF4-436B-BC4F-48249F44EB93}"/>
    <cellStyle name="Commentaire 2 2 8 3 3" xfId="6113" xr:uid="{12122C7D-3143-4621-BE55-77DBE2DCE523}"/>
    <cellStyle name="Commentaire 2 2 8 3 4" xfId="10367" xr:uid="{B2BA5249-692F-45D4-83DD-DE2AA2A915F0}"/>
    <cellStyle name="Commentaire 2 2 8 4" xfId="3301" xr:uid="{C6C764F0-BDCC-49CF-A24A-DD66E17004CB}"/>
    <cellStyle name="Commentaire 2 2 8 4 2" xfId="7517" xr:uid="{64986A81-CE29-48DF-A5E0-09D247DE35EF}"/>
    <cellStyle name="Commentaire 2 2 8 4 3" xfId="11771" xr:uid="{95A11A91-F36F-4D5C-B636-BD339FE63D9F}"/>
    <cellStyle name="Commentaire 2 2 8 5" xfId="5410" xr:uid="{2A90738C-C18D-4AAF-A3BD-FF2F146B73BE}"/>
    <cellStyle name="Commentaire 2 2 8 6" xfId="9641" xr:uid="{40D91209-5745-4BF2-87F0-57E754956D49}"/>
    <cellStyle name="Commentaire 2 3" xfId="739" xr:uid="{00000000-0005-0000-0000-000088060000}"/>
    <cellStyle name="Commentaire 2 3 2" xfId="9642" xr:uid="{EF4B55E2-08E4-44B6-B4AB-56F37EF0CBA4}"/>
    <cellStyle name="Commentaire 2 4" xfId="740" xr:uid="{00000000-0005-0000-0000-000089060000}"/>
    <cellStyle name="Commentaire 2 4 2" xfId="741" xr:uid="{00000000-0005-0000-0000-00008A060000}"/>
    <cellStyle name="Commentaire 2 4 3" xfId="9643" xr:uid="{3EA33D9F-3BD6-4F81-A6D9-09591A34DF39}"/>
    <cellStyle name="Commentaire 2 5" xfId="742" xr:uid="{00000000-0005-0000-0000-00008B060000}"/>
    <cellStyle name="Commentaire 2 5 2" xfId="743" xr:uid="{00000000-0005-0000-0000-00008C060000}"/>
    <cellStyle name="Commentaire 2 5 2 2" xfId="744" xr:uid="{00000000-0005-0000-0000-00008D060000}"/>
    <cellStyle name="Commentaire 2 5 2 2 2" xfId="2598" xr:uid="{00000000-0005-0000-0000-00008E060000}"/>
    <cellStyle name="Commentaire 2 5 2 2 2 2" xfId="4707" xr:uid="{33147782-B707-4E00-B879-065DA99C2B30}"/>
    <cellStyle name="Commentaire 2 5 2 2 2 2 2" xfId="8923" xr:uid="{77C93C42-4E16-41F1-B290-EF6AFC73E9D3}"/>
    <cellStyle name="Commentaire 2 5 2 2 2 2 3" xfId="13177" xr:uid="{9255D19B-7D3D-4B19-AADA-9A5064CBCFC9}"/>
    <cellStyle name="Commentaire 2 5 2 2 2 3" xfId="6816" xr:uid="{CA989F9D-FC81-44C5-9595-469A59138D07}"/>
    <cellStyle name="Commentaire 2 5 2 2 2 4" xfId="11070" xr:uid="{F9CF9604-7ABB-4EA1-9D68-AA2D656BA2D5}"/>
    <cellStyle name="Commentaire 2 5 2 2 3" xfId="1896" xr:uid="{00000000-0005-0000-0000-00008F060000}"/>
    <cellStyle name="Commentaire 2 5 2 2 3 2" xfId="4005" xr:uid="{EA662D28-CF48-4FC8-AA87-3E391E31ED3E}"/>
    <cellStyle name="Commentaire 2 5 2 2 3 2 2" xfId="8221" xr:uid="{6E8102D1-82DC-4E3F-BEBF-F737A0AE828C}"/>
    <cellStyle name="Commentaire 2 5 2 2 3 2 3" xfId="12475" xr:uid="{B029919F-0C26-480D-803E-6A5E1657D150}"/>
    <cellStyle name="Commentaire 2 5 2 2 3 3" xfId="6114" xr:uid="{19EBAF2B-B31B-4DCD-8AB7-315309472AB3}"/>
    <cellStyle name="Commentaire 2 5 2 2 3 4" xfId="10368" xr:uid="{11964E05-6B93-4C8D-AF50-0E0554E89423}"/>
    <cellStyle name="Commentaire 2 5 2 2 4" xfId="3302" xr:uid="{A411463D-A3B8-4E6F-9E0A-2D8924CC3953}"/>
    <cellStyle name="Commentaire 2 5 2 2 4 2" xfId="7518" xr:uid="{EC8B8F1D-C454-429D-B1CC-27667DFD19D1}"/>
    <cellStyle name="Commentaire 2 5 2 2 4 3" xfId="11772" xr:uid="{C6824F00-4384-45C4-B17D-71EBA28D5650}"/>
    <cellStyle name="Commentaire 2 5 2 2 5" xfId="5411" xr:uid="{C8A1F272-1160-4232-A78B-2A602D55AB9F}"/>
    <cellStyle name="Commentaire 2 5 2 2 6" xfId="9644" xr:uid="{16ECE302-B94F-4596-AECF-40859E2B44B6}"/>
    <cellStyle name="Commentaire 2 5 3" xfId="745" xr:uid="{00000000-0005-0000-0000-000090060000}"/>
    <cellStyle name="Commentaire 2 5 3 2" xfId="746" xr:uid="{00000000-0005-0000-0000-000091060000}"/>
    <cellStyle name="Commentaire 2 5 3 2 2" xfId="2599" xr:uid="{00000000-0005-0000-0000-000092060000}"/>
    <cellStyle name="Commentaire 2 5 3 2 2 2" xfId="4708" xr:uid="{1C57181F-B36E-4391-8534-9CF58EFD6799}"/>
    <cellStyle name="Commentaire 2 5 3 2 2 2 2" xfId="8924" xr:uid="{69E04EB8-C988-4B5D-AC79-409C536FAEC8}"/>
    <cellStyle name="Commentaire 2 5 3 2 2 2 3" xfId="13178" xr:uid="{569A8E6A-4FD6-4C67-93A9-6040E6B3BD5C}"/>
    <cellStyle name="Commentaire 2 5 3 2 2 3" xfId="6817" xr:uid="{A5442F9B-D904-4447-B26B-A9F942A83B81}"/>
    <cellStyle name="Commentaire 2 5 3 2 2 4" xfId="11071" xr:uid="{4C2F2C90-053E-4714-BFBA-ADB245E61EB3}"/>
    <cellStyle name="Commentaire 2 5 3 2 3" xfId="1897" xr:uid="{00000000-0005-0000-0000-000093060000}"/>
    <cellStyle name="Commentaire 2 5 3 2 3 2" xfId="4006" xr:uid="{AA03D261-AC10-47D4-8823-257778EDA301}"/>
    <cellStyle name="Commentaire 2 5 3 2 3 2 2" xfId="8222" xr:uid="{98BB45DE-F418-4DB2-AD44-9AD97B0AA763}"/>
    <cellStyle name="Commentaire 2 5 3 2 3 2 3" xfId="12476" xr:uid="{ADB6A167-3EE4-437D-BA4A-424FB0E0FCDF}"/>
    <cellStyle name="Commentaire 2 5 3 2 3 3" xfId="6115" xr:uid="{E6ABB961-45A3-465E-B8FD-3AB7EC1604F9}"/>
    <cellStyle name="Commentaire 2 5 3 2 3 4" xfId="10369" xr:uid="{F0D68905-6F2A-47C0-B99E-FC09B1A6020C}"/>
    <cellStyle name="Commentaire 2 5 3 2 4" xfId="3303" xr:uid="{6B209986-BC3F-44A1-B09A-D2F03A1C43C8}"/>
    <cellStyle name="Commentaire 2 5 3 2 4 2" xfId="7519" xr:uid="{F7A7AA2C-FC7A-4B35-AB6F-701436EF64ED}"/>
    <cellStyle name="Commentaire 2 5 3 2 4 3" xfId="11773" xr:uid="{F98E62D5-5D76-4713-BB3A-5C9355D3059D}"/>
    <cellStyle name="Commentaire 2 5 3 2 5" xfId="5412" xr:uid="{78FB1B0C-714E-49A4-A8F3-C47495024FF9}"/>
    <cellStyle name="Commentaire 2 5 3 2 6" xfId="9645" xr:uid="{C11931F0-404E-45EB-963E-5DC72327420D}"/>
    <cellStyle name="Commentaire 2 5 4" xfId="747" xr:uid="{00000000-0005-0000-0000-000094060000}"/>
    <cellStyle name="Commentaire 2 5 4 2" xfId="748" xr:uid="{00000000-0005-0000-0000-000095060000}"/>
    <cellStyle name="Commentaire 2 5 4 2 2" xfId="2600" xr:uid="{00000000-0005-0000-0000-000096060000}"/>
    <cellStyle name="Commentaire 2 5 4 2 2 2" xfId="4709" xr:uid="{58DDF501-BC23-4C45-916C-A43C48F33C37}"/>
    <cellStyle name="Commentaire 2 5 4 2 2 2 2" xfId="8925" xr:uid="{5094A1DC-49E4-404B-A20A-73E555AA6A24}"/>
    <cellStyle name="Commentaire 2 5 4 2 2 2 3" xfId="13179" xr:uid="{F9DF525E-8C36-44AC-A6D5-01219012A365}"/>
    <cellStyle name="Commentaire 2 5 4 2 2 3" xfId="6818" xr:uid="{49DF82BD-0BF1-4652-97AF-33D7BC738746}"/>
    <cellStyle name="Commentaire 2 5 4 2 2 4" xfId="11072" xr:uid="{69063528-5AE8-4041-920F-FDDDF31F658D}"/>
    <cellStyle name="Commentaire 2 5 4 2 3" xfId="1898" xr:uid="{00000000-0005-0000-0000-000097060000}"/>
    <cellStyle name="Commentaire 2 5 4 2 3 2" xfId="4007" xr:uid="{4B81F45E-9871-4848-BD36-683FCFB263E6}"/>
    <cellStyle name="Commentaire 2 5 4 2 3 2 2" xfId="8223" xr:uid="{904AF2FF-2826-4373-BE0A-3182126E9E85}"/>
    <cellStyle name="Commentaire 2 5 4 2 3 2 3" xfId="12477" xr:uid="{C9B0C243-99C2-429E-98FE-C0B9A759BEB2}"/>
    <cellStyle name="Commentaire 2 5 4 2 3 3" xfId="6116" xr:uid="{7413AC31-4907-4ECF-A1E9-48AC4EB71836}"/>
    <cellStyle name="Commentaire 2 5 4 2 3 4" xfId="10370" xr:uid="{F8492BAD-CA9A-4AA1-9AB8-1AA4DF0D6053}"/>
    <cellStyle name="Commentaire 2 5 4 2 4" xfId="3304" xr:uid="{7D87F192-40DE-40E1-B9BE-8B5F314DC383}"/>
    <cellStyle name="Commentaire 2 5 4 2 4 2" xfId="7520" xr:uid="{8089CF06-26CD-43E9-B44C-01D070B0F834}"/>
    <cellStyle name="Commentaire 2 5 4 2 4 3" xfId="11774" xr:uid="{9916A18C-F50D-4AA5-BD58-6C2D0F165FF7}"/>
    <cellStyle name="Commentaire 2 5 4 2 5" xfId="5413" xr:uid="{AEF09006-01A6-4B6C-9ACA-343CEDAED68F}"/>
    <cellStyle name="Commentaire 2 5 4 2 6" xfId="9646" xr:uid="{84AAE05C-F9FF-498A-85BC-387673D5C342}"/>
    <cellStyle name="Commentaire 2 5 5" xfId="749" xr:uid="{00000000-0005-0000-0000-000098060000}"/>
    <cellStyle name="Commentaire 2 5 5 2" xfId="750" xr:uid="{00000000-0005-0000-0000-000099060000}"/>
    <cellStyle name="Commentaire 2 5 5 2 2" xfId="2601" xr:uid="{00000000-0005-0000-0000-00009A060000}"/>
    <cellStyle name="Commentaire 2 5 5 2 2 2" xfId="4710" xr:uid="{7DA12213-40FD-48C0-BA3F-131B4F5BD064}"/>
    <cellStyle name="Commentaire 2 5 5 2 2 2 2" xfId="8926" xr:uid="{04278452-E4CC-46F7-A663-FE58E4AE2B37}"/>
    <cellStyle name="Commentaire 2 5 5 2 2 2 3" xfId="13180" xr:uid="{FA026B44-7B91-41BA-9917-8C340CEF8A47}"/>
    <cellStyle name="Commentaire 2 5 5 2 2 3" xfId="6819" xr:uid="{AE3604DD-7E76-4AB0-9213-390A83D74791}"/>
    <cellStyle name="Commentaire 2 5 5 2 2 4" xfId="11073" xr:uid="{ECA23607-8645-481A-A503-1CD1ABF827E2}"/>
    <cellStyle name="Commentaire 2 5 5 2 3" xfId="1899" xr:uid="{00000000-0005-0000-0000-00009B060000}"/>
    <cellStyle name="Commentaire 2 5 5 2 3 2" xfId="4008" xr:uid="{47ED50E1-C90B-4C7C-A50C-9279EC190060}"/>
    <cellStyle name="Commentaire 2 5 5 2 3 2 2" xfId="8224" xr:uid="{87702DDF-3FE0-4F80-912A-490B0B1EE7C0}"/>
    <cellStyle name="Commentaire 2 5 5 2 3 2 3" xfId="12478" xr:uid="{758DAA7A-6D07-4538-B317-B48B871B4866}"/>
    <cellStyle name="Commentaire 2 5 5 2 3 3" xfId="6117" xr:uid="{CAE7EF11-944D-419F-AFC4-7B148479CFA3}"/>
    <cellStyle name="Commentaire 2 5 5 2 3 4" xfId="10371" xr:uid="{D53E9D8E-C34B-4355-B998-D69A77F698FB}"/>
    <cellStyle name="Commentaire 2 5 5 2 4" xfId="3305" xr:uid="{6BFA6024-716E-4A6B-B13F-D978ABE481ED}"/>
    <cellStyle name="Commentaire 2 5 5 2 4 2" xfId="7521" xr:uid="{248BB4EC-2BEA-4468-8752-0121F1CCDE78}"/>
    <cellStyle name="Commentaire 2 5 5 2 4 3" xfId="11775" xr:uid="{03BEB284-5BED-4FB6-B035-3BFB5D1AC7D0}"/>
    <cellStyle name="Commentaire 2 5 5 2 5" xfId="5414" xr:uid="{8281AF76-DFB3-410B-9B39-20E103CFB2F0}"/>
    <cellStyle name="Commentaire 2 5 5 2 6" xfId="9647" xr:uid="{D487E18D-529A-4345-8139-6A46CF5A77E2}"/>
    <cellStyle name="Commentaire 2 5 6" xfId="751" xr:uid="{00000000-0005-0000-0000-00009C060000}"/>
    <cellStyle name="Commentaire 2 5 6 2" xfId="752" xr:uid="{00000000-0005-0000-0000-00009D060000}"/>
    <cellStyle name="Commentaire 2 5 6 2 2" xfId="2602" xr:uid="{00000000-0005-0000-0000-00009E060000}"/>
    <cellStyle name="Commentaire 2 5 6 2 2 2" xfId="4711" xr:uid="{E7C038D1-A1EF-408A-A7FD-C11FFF4E4C43}"/>
    <cellStyle name="Commentaire 2 5 6 2 2 2 2" xfId="8927" xr:uid="{50A23D5C-9367-42D0-A2D1-0C0EE216D8C5}"/>
    <cellStyle name="Commentaire 2 5 6 2 2 2 3" xfId="13181" xr:uid="{F8C32089-B016-4C1A-9525-B8A8ABD1832C}"/>
    <cellStyle name="Commentaire 2 5 6 2 2 3" xfId="6820" xr:uid="{6FA29A12-D1D1-44E8-9336-DD5C1DE3197A}"/>
    <cellStyle name="Commentaire 2 5 6 2 2 4" xfId="11074" xr:uid="{A2951A7D-CADF-4069-83B5-04E84AAB0456}"/>
    <cellStyle name="Commentaire 2 5 6 2 3" xfId="1900" xr:uid="{00000000-0005-0000-0000-00009F060000}"/>
    <cellStyle name="Commentaire 2 5 6 2 3 2" xfId="4009" xr:uid="{40EF9A3F-517C-4A7A-802D-72EB9BA4B478}"/>
    <cellStyle name="Commentaire 2 5 6 2 3 2 2" xfId="8225" xr:uid="{95BA30F5-6161-444B-B012-4B18E6E46C5E}"/>
    <cellStyle name="Commentaire 2 5 6 2 3 2 3" xfId="12479" xr:uid="{3B93E881-E415-4167-B371-0C6FB577311E}"/>
    <cellStyle name="Commentaire 2 5 6 2 3 3" xfId="6118" xr:uid="{A6B7B7F7-EB85-4A04-9804-13A7F6B66AAC}"/>
    <cellStyle name="Commentaire 2 5 6 2 3 4" xfId="10372" xr:uid="{C4EC2D62-7027-41EC-8519-EFBAB2754828}"/>
    <cellStyle name="Commentaire 2 5 6 2 4" xfId="3306" xr:uid="{49199B9B-6E10-4D93-9031-CC8E599C7483}"/>
    <cellStyle name="Commentaire 2 5 6 2 4 2" xfId="7522" xr:uid="{1526E621-D465-45CF-B7B5-432A5C2B37DE}"/>
    <cellStyle name="Commentaire 2 5 6 2 4 3" xfId="11776" xr:uid="{7F03DE07-BC7E-4AD2-A574-4C2565B75174}"/>
    <cellStyle name="Commentaire 2 5 6 2 5" xfId="5415" xr:uid="{2F0B3348-57BB-429B-ABD8-71D9016B9AAB}"/>
    <cellStyle name="Commentaire 2 5 6 2 6" xfId="9648" xr:uid="{28099A49-4D05-4855-8CA6-106ADE23B724}"/>
    <cellStyle name="Commentaire 2 5 7" xfId="753" xr:uid="{00000000-0005-0000-0000-0000A0060000}"/>
    <cellStyle name="Commentaire 2 5 7 2" xfId="2603" xr:uid="{00000000-0005-0000-0000-0000A1060000}"/>
    <cellStyle name="Commentaire 2 5 7 2 2" xfId="4712" xr:uid="{E0FB709B-0CAF-428D-8945-C6200A620FB5}"/>
    <cellStyle name="Commentaire 2 5 7 2 2 2" xfId="8928" xr:uid="{FDABE4E0-CACE-4757-8750-3F4528E71720}"/>
    <cellStyle name="Commentaire 2 5 7 2 2 3" xfId="13182" xr:uid="{8603EC7F-FFE1-4B93-B932-8401984DF89E}"/>
    <cellStyle name="Commentaire 2 5 7 2 3" xfId="6821" xr:uid="{F044B99E-8C49-4C7D-B582-7DF335B9C084}"/>
    <cellStyle name="Commentaire 2 5 7 2 4" xfId="11075" xr:uid="{212D2CB7-6108-4801-A1A7-00BCAB9F085C}"/>
    <cellStyle name="Commentaire 2 5 7 3" xfId="1901" xr:uid="{00000000-0005-0000-0000-0000A2060000}"/>
    <cellStyle name="Commentaire 2 5 7 3 2" xfId="4010" xr:uid="{1D575403-32D5-446E-8082-FDFB59D099B4}"/>
    <cellStyle name="Commentaire 2 5 7 3 2 2" xfId="8226" xr:uid="{469FC298-E7AF-48E7-BE45-E056E3528F06}"/>
    <cellStyle name="Commentaire 2 5 7 3 2 3" xfId="12480" xr:uid="{7CC13D25-0629-453B-B3BD-225BACFB1530}"/>
    <cellStyle name="Commentaire 2 5 7 3 3" xfId="6119" xr:uid="{D4BC78FE-D2D3-4B6A-9B8C-8184C91515AA}"/>
    <cellStyle name="Commentaire 2 5 7 3 4" xfId="10373" xr:uid="{D3DFA386-6897-45A3-818F-22718F2EAD49}"/>
    <cellStyle name="Commentaire 2 5 7 4" xfId="3307" xr:uid="{2DCB0972-9B58-4088-B6CA-E0862ADDDDE7}"/>
    <cellStyle name="Commentaire 2 5 7 4 2" xfId="7523" xr:uid="{593E5C07-A467-4F75-B2C8-8B4D178EEEE4}"/>
    <cellStyle name="Commentaire 2 5 7 4 3" xfId="11777" xr:uid="{70DC5B5B-4521-492F-B6C3-745646EB5490}"/>
    <cellStyle name="Commentaire 2 5 7 5" xfId="5416" xr:uid="{52249CF5-B187-4B60-BD02-9FCA18F86788}"/>
    <cellStyle name="Commentaire 2 5 7 6" xfId="9649" xr:uid="{3051A9D6-A019-4A01-B068-2C0B4B9AF45E}"/>
    <cellStyle name="Commentaire 2 6" xfId="754" xr:uid="{00000000-0005-0000-0000-0000A3060000}"/>
    <cellStyle name="Commentaire 2 6 2" xfId="755" xr:uid="{00000000-0005-0000-0000-0000A4060000}"/>
    <cellStyle name="Commentaire 2 6 2 2" xfId="756" xr:uid="{00000000-0005-0000-0000-0000A5060000}"/>
    <cellStyle name="Commentaire 2 6 2 2 2" xfId="2604" xr:uid="{00000000-0005-0000-0000-0000A6060000}"/>
    <cellStyle name="Commentaire 2 6 2 2 2 2" xfId="4713" xr:uid="{9E0B875F-AEF6-47B0-9ABE-FCFAEA592F72}"/>
    <cellStyle name="Commentaire 2 6 2 2 2 2 2" xfId="8929" xr:uid="{6F67501E-E173-41DF-8A39-6B93ADDF602A}"/>
    <cellStyle name="Commentaire 2 6 2 2 2 2 3" xfId="13183" xr:uid="{2CB602C3-CCE2-471B-A196-0D7D8DB68083}"/>
    <cellStyle name="Commentaire 2 6 2 2 2 3" xfId="6822" xr:uid="{38AF942E-7430-49EE-B33C-016C265FA77E}"/>
    <cellStyle name="Commentaire 2 6 2 2 2 4" xfId="11076" xr:uid="{F3DD99F0-1F81-4CA4-BC03-EDC0198F13FB}"/>
    <cellStyle name="Commentaire 2 6 2 2 3" xfId="1902" xr:uid="{00000000-0005-0000-0000-0000A7060000}"/>
    <cellStyle name="Commentaire 2 6 2 2 3 2" xfId="4011" xr:uid="{2EAA3489-8E7B-4F7D-95CF-E692D34F952C}"/>
    <cellStyle name="Commentaire 2 6 2 2 3 2 2" xfId="8227" xr:uid="{A888EF73-232A-425D-A1ED-B22B1D467585}"/>
    <cellStyle name="Commentaire 2 6 2 2 3 2 3" xfId="12481" xr:uid="{41087E45-5A6F-4EE2-9550-36232ACBB0F0}"/>
    <cellStyle name="Commentaire 2 6 2 2 3 3" xfId="6120" xr:uid="{31E8C219-8C0C-4547-A954-17642A1884FC}"/>
    <cellStyle name="Commentaire 2 6 2 2 3 4" xfId="10374" xr:uid="{98AD7C4C-8981-4216-A462-58ABF9E8B7F8}"/>
    <cellStyle name="Commentaire 2 6 2 2 4" xfId="3308" xr:uid="{89F0CCC5-D991-434C-803F-C74C903E15CC}"/>
    <cellStyle name="Commentaire 2 6 2 2 4 2" xfId="7524" xr:uid="{DF574E87-AB42-41A3-9234-AC182F8314DA}"/>
    <cellStyle name="Commentaire 2 6 2 2 4 3" xfId="11778" xr:uid="{FBD66494-E89D-4993-BDCE-56C80AEB3249}"/>
    <cellStyle name="Commentaire 2 6 2 2 5" xfId="5417" xr:uid="{8443B1E6-5AFC-4E8C-84EC-64929EFEF93D}"/>
    <cellStyle name="Commentaire 2 6 2 2 6" xfId="9650" xr:uid="{FCA8A3F2-4361-4EFB-A8E6-5585C2778B42}"/>
    <cellStyle name="Commentaire 2 6 3" xfId="757" xr:uid="{00000000-0005-0000-0000-0000A8060000}"/>
    <cellStyle name="Commentaire 2 6 3 2" xfId="758" xr:uid="{00000000-0005-0000-0000-0000A9060000}"/>
    <cellStyle name="Commentaire 2 6 3 2 2" xfId="2605" xr:uid="{00000000-0005-0000-0000-0000AA060000}"/>
    <cellStyle name="Commentaire 2 6 3 2 2 2" xfId="4714" xr:uid="{C7050D77-3ED0-489D-8BA9-D55AA4BD3A26}"/>
    <cellStyle name="Commentaire 2 6 3 2 2 2 2" xfId="8930" xr:uid="{85383FA3-73E4-41B3-9BCF-D7D264E0706F}"/>
    <cellStyle name="Commentaire 2 6 3 2 2 2 3" xfId="13184" xr:uid="{DB3FEBA5-FA68-43B3-861C-F7822554387E}"/>
    <cellStyle name="Commentaire 2 6 3 2 2 3" xfId="6823" xr:uid="{4E3B0E4F-12FF-4A86-A866-0E9644394726}"/>
    <cellStyle name="Commentaire 2 6 3 2 2 4" xfId="11077" xr:uid="{A51CA995-27B1-422B-9E6A-939B153CB200}"/>
    <cellStyle name="Commentaire 2 6 3 2 3" xfId="1903" xr:uid="{00000000-0005-0000-0000-0000AB060000}"/>
    <cellStyle name="Commentaire 2 6 3 2 3 2" xfId="4012" xr:uid="{BC2F2176-2F24-4AFC-AC70-29545036151B}"/>
    <cellStyle name="Commentaire 2 6 3 2 3 2 2" xfId="8228" xr:uid="{99EE9032-E4E6-4EE0-AD10-1DC448CE0A8C}"/>
    <cellStyle name="Commentaire 2 6 3 2 3 2 3" xfId="12482" xr:uid="{78F7CA71-CAF3-46F6-B456-659E8B648243}"/>
    <cellStyle name="Commentaire 2 6 3 2 3 3" xfId="6121" xr:uid="{9D1E4B4B-B25D-44B1-BF19-B9BCB3E443C7}"/>
    <cellStyle name="Commentaire 2 6 3 2 3 4" xfId="10375" xr:uid="{94E9C273-4859-4D22-BC28-F8A9C724A25F}"/>
    <cellStyle name="Commentaire 2 6 3 2 4" xfId="3309" xr:uid="{40407527-FF1F-40D3-868D-937437F58571}"/>
    <cellStyle name="Commentaire 2 6 3 2 4 2" xfId="7525" xr:uid="{C249C195-8F9F-416A-B0AF-E43A56A23F10}"/>
    <cellStyle name="Commentaire 2 6 3 2 4 3" xfId="11779" xr:uid="{E985DA19-97A6-4E9F-A9DA-29774C0A12FD}"/>
    <cellStyle name="Commentaire 2 6 3 2 5" xfId="5418" xr:uid="{E5E4D47A-4434-496F-AD49-D68C0AA42229}"/>
    <cellStyle name="Commentaire 2 6 3 2 6" xfId="9651" xr:uid="{338388E9-C75A-4251-93B5-80D27F9828C2}"/>
    <cellStyle name="Commentaire 2 6 4" xfId="759" xr:uid="{00000000-0005-0000-0000-0000AC060000}"/>
    <cellStyle name="Commentaire 2 6 4 2" xfId="760" xr:uid="{00000000-0005-0000-0000-0000AD060000}"/>
    <cellStyle name="Commentaire 2 6 4 2 2" xfId="2606" xr:uid="{00000000-0005-0000-0000-0000AE060000}"/>
    <cellStyle name="Commentaire 2 6 4 2 2 2" xfId="4715" xr:uid="{FC1E3EF6-9A85-4097-97FD-BC11DC96394D}"/>
    <cellStyle name="Commentaire 2 6 4 2 2 2 2" xfId="8931" xr:uid="{4FFD8DD2-C627-43BC-8F53-0715899DEB21}"/>
    <cellStyle name="Commentaire 2 6 4 2 2 2 3" xfId="13185" xr:uid="{A4FCFDC0-4E1B-4E7F-A8B4-98962CF90409}"/>
    <cellStyle name="Commentaire 2 6 4 2 2 3" xfId="6824" xr:uid="{16D640BB-A189-4D88-AC0B-523341A40568}"/>
    <cellStyle name="Commentaire 2 6 4 2 2 4" xfId="11078" xr:uid="{4332EF89-01A5-4EFA-8224-DDB7034B9B3A}"/>
    <cellStyle name="Commentaire 2 6 4 2 3" xfId="1904" xr:uid="{00000000-0005-0000-0000-0000AF060000}"/>
    <cellStyle name="Commentaire 2 6 4 2 3 2" xfId="4013" xr:uid="{7A9664A0-25D6-4654-A3A5-503A69890E79}"/>
    <cellStyle name="Commentaire 2 6 4 2 3 2 2" xfId="8229" xr:uid="{B4AF21D3-1DB4-43ED-9F55-5F46B762AAFA}"/>
    <cellStyle name="Commentaire 2 6 4 2 3 2 3" xfId="12483" xr:uid="{F5C23672-5565-4783-A61A-A5CFEC1FE2C6}"/>
    <cellStyle name="Commentaire 2 6 4 2 3 3" xfId="6122" xr:uid="{F155C78B-A946-4391-BCE4-2D9510E0CC69}"/>
    <cellStyle name="Commentaire 2 6 4 2 3 4" xfId="10376" xr:uid="{250E0303-E9F9-4C0C-8F1B-86C241573E69}"/>
    <cellStyle name="Commentaire 2 6 4 2 4" xfId="3310" xr:uid="{745F89D4-E3AB-4140-8AB2-623BA3484588}"/>
    <cellStyle name="Commentaire 2 6 4 2 4 2" xfId="7526" xr:uid="{CBD89239-AA3B-4A69-B95C-8FE1EE9C499D}"/>
    <cellStyle name="Commentaire 2 6 4 2 4 3" xfId="11780" xr:uid="{05924699-3215-4070-B7C1-3673193536EA}"/>
    <cellStyle name="Commentaire 2 6 4 2 5" xfId="5419" xr:uid="{B1A5EBE8-9C74-49EA-8BDD-9E89AD9C1F51}"/>
    <cellStyle name="Commentaire 2 6 4 2 6" xfId="9652" xr:uid="{5E14A5D4-9229-45B1-9742-CE50F561E52A}"/>
    <cellStyle name="Commentaire 2 6 5" xfId="761" xr:uid="{00000000-0005-0000-0000-0000B0060000}"/>
    <cellStyle name="Commentaire 2 6 5 2" xfId="762" xr:uid="{00000000-0005-0000-0000-0000B1060000}"/>
    <cellStyle name="Commentaire 2 6 5 2 2" xfId="2607" xr:uid="{00000000-0005-0000-0000-0000B2060000}"/>
    <cellStyle name="Commentaire 2 6 5 2 2 2" xfId="4716" xr:uid="{CAAEC4D6-FB19-429D-8F51-3AE014D30A99}"/>
    <cellStyle name="Commentaire 2 6 5 2 2 2 2" xfId="8932" xr:uid="{B5132082-96AA-4984-B6DE-218DBA1ED10C}"/>
    <cellStyle name="Commentaire 2 6 5 2 2 2 3" xfId="13186" xr:uid="{B43B4684-57BE-4AED-B422-F9152F9F786A}"/>
    <cellStyle name="Commentaire 2 6 5 2 2 3" xfId="6825" xr:uid="{0DA352BF-1019-4682-B670-60DC50E997CD}"/>
    <cellStyle name="Commentaire 2 6 5 2 2 4" xfId="11079" xr:uid="{8AB9F122-7BBB-4BDF-A20A-AEC80BF7EDA7}"/>
    <cellStyle name="Commentaire 2 6 5 2 3" xfId="1905" xr:uid="{00000000-0005-0000-0000-0000B3060000}"/>
    <cellStyle name="Commentaire 2 6 5 2 3 2" xfId="4014" xr:uid="{8110B716-2229-43D5-9952-FD9FA0962B3D}"/>
    <cellStyle name="Commentaire 2 6 5 2 3 2 2" xfId="8230" xr:uid="{E31B4433-4611-4DBB-9BBA-3B3E057C304F}"/>
    <cellStyle name="Commentaire 2 6 5 2 3 2 3" xfId="12484" xr:uid="{EA4C2EC7-0259-416D-8895-783CCB65070A}"/>
    <cellStyle name="Commentaire 2 6 5 2 3 3" xfId="6123" xr:uid="{A5B5EC8F-B738-401F-8C5D-1ECFD7330C42}"/>
    <cellStyle name="Commentaire 2 6 5 2 3 4" xfId="10377" xr:uid="{5D6B2935-4C41-446E-9299-A9CCAF4B76A6}"/>
    <cellStyle name="Commentaire 2 6 5 2 4" xfId="3311" xr:uid="{532F67C2-522F-4902-85A9-4B4703C76883}"/>
    <cellStyle name="Commentaire 2 6 5 2 4 2" xfId="7527" xr:uid="{8986E2BC-6CFE-499C-83A1-D4056B01B202}"/>
    <cellStyle name="Commentaire 2 6 5 2 4 3" xfId="11781" xr:uid="{36C6B3A8-667B-4105-AF88-0B466B97C61E}"/>
    <cellStyle name="Commentaire 2 6 5 2 5" xfId="5420" xr:uid="{C7A942D9-CE08-48B9-A317-B574C6F17061}"/>
    <cellStyle name="Commentaire 2 6 5 2 6" xfId="9653" xr:uid="{5BCF5FEB-9211-48E4-8FF6-A1B18071F5CA}"/>
    <cellStyle name="Commentaire 2 6 6" xfId="763" xr:uid="{00000000-0005-0000-0000-0000B4060000}"/>
    <cellStyle name="Commentaire 2 6 6 2" xfId="764" xr:uid="{00000000-0005-0000-0000-0000B5060000}"/>
    <cellStyle name="Commentaire 2 6 6 2 2" xfId="2608" xr:uid="{00000000-0005-0000-0000-0000B6060000}"/>
    <cellStyle name="Commentaire 2 6 6 2 2 2" xfId="4717" xr:uid="{737F6F96-AB28-40FB-9361-2052EEEBAF74}"/>
    <cellStyle name="Commentaire 2 6 6 2 2 2 2" xfId="8933" xr:uid="{4E847B58-7DD3-476A-ACB6-F89F6AA6EEB3}"/>
    <cellStyle name="Commentaire 2 6 6 2 2 2 3" xfId="13187" xr:uid="{739A21A3-6B79-4E44-BBF0-D15AED3FAD5C}"/>
    <cellStyle name="Commentaire 2 6 6 2 2 3" xfId="6826" xr:uid="{C230B9A8-CF43-4B8F-9099-DF0887D124CA}"/>
    <cellStyle name="Commentaire 2 6 6 2 2 4" xfId="11080" xr:uid="{E08719E3-6BF7-41EF-8CCB-715A4565290B}"/>
    <cellStyle name="Commentaire 2 6 6 2 3" xfId="1906" xr:uid="{00000000-0005-0000-0000-0000B7060000}"/>
    <cellStyle name="Commentaire 2 6 6 2 3 2" xfId="4015" xr:uid="{239CC5E3-A094-4541-A44C-ACC5D3DEC4AA}"/>
    <cellStyle name="Commentaire 2 6 6 2 3 2 2" xfId="8231" xr:uid="{ECADB969-3715-472B-BB6D-20F97831A13C}"/>
    <cellStyle name="Commentaire 2 6 6 2 3 2 3" xfId="12485" xr:uid="{0C5CCDE6-12A3-423C-8895-928090269FD7}"/>
    <cellStyle name="Commentaire 2 6 6 2 3 3" xfId="6124" xr:uid="{3E9B03F8-4F46-43CD-AC4A-6F2A5205263F}"/>
    <cellStyle name="Commentaire 2 6 6 2 3 4" xfId="10378" xr:uid="{49E0039D-64C2-4A3D-B6BF-CA8A9C8A485A}"/>
    <cellStyle name="Commentaire 2 6 6 2 4" xfId="3312" xr:uid="{C1BBD63F-DD35-4A1D-8852-1F6583733BC5}"/>
    <cellStyle name="Commentaire 2 6 6 2 4 2" xfId="7528" xr:uid="{991CE700-424F-4E2C-82D3-49E72E71D1EB}"/>
    <cellStyle name="Commentaire 2 6 6 2 4 3" xfId="11782" xr:uid="{30E8EF1A-5730-44B1-9665-3688FCB3FAA1}"/>
    <cellStyle name="Commentaire 2 6 6 2 5" xfId="5421" xr:uid="{CE905ED7-1A2B-4BFF-92AA-3A18AEE6510E}"/>
    <cellStyle name="Commentaire 2 6 6 2 6" xfId="9654" xr:uid="{22F6C969-5211-4815-AFD5-AD5B77900399}"/>
    <cellStyle name="Commentaire 2 6 7" xfId="765" xr:uid="{00000000-0005-0000-0000-0000B8060000}"/>
    <cellStyle name="Commentaire 2 6 7 2" xfId="2609" xr:uid="{00000000-0005-0000-0000-0000B9060000}"/>
    <cellStyle name="Commentaire 2 6 7 2 2" xfId="4718" xr:uid="{52C3F40B-A031-4557-9321-608470492AF5}"/>
    <cellStyle name="Commentaire 2 6 7 2 2 2" xfId="8934" xr:uid="{FB76E1A3-EA76-460F-9EAC-6A92E8C3F700}"/>
    <cellStyle name="Commentaire 2 6 7 2 2 3" xfId="13188" xr:uid="{D56E7815-508C-4212-BAF2-0F9B23876850}"/>
    <cellStyle name="Commentaire 2 6 7 2 3" xfId="6827" xr:uid="{22B1B247-0C0C-4784-9DB6-50826DCFB8C8}"/>
    <cellStyle name="Commentaire 2 6 7 2 4" xfId="11081" xr:uid="{8F6CC3B1-994B-443C-8D2D-61C4BB7F7354}"/>
    <cellStyle name="Commentaire 2 6 7 3" xfId="1907" xr:uid="{00000000-0005-0000-0000-0000BA060000}"/>
    <cellStyle name="Commentaire 2 6 7 3 2" xfId="4016" xr:uid="{A1A46E96-B419-40F3-8D8E-18C96055D4A5}"/>
    <cellStyle name="Commentaire 2 6 7 3 2 2" xfId="8232" xr:uid="{83611E98-42AD-4DF9-8002-DE023085F8EA}"/>
    <cellStyle name="Commentaire 2 6 7 3 2 3" xfId="12486" xr:uid="{44A4BD1A-FF04-4E39-BE49-9721A23687D2}"/>
    <cellStyle name="Commentaire 2 6 7 3 3" xfId="6125" xr:uid="{9F4A4D1D-566D-46E3-A2FD-E5D460274874}"/>
    <cellStyle name="Commentaire 2 6 7 3 4" xfId="10379" xr:uid="{6CE15E66-DA0B-408A-B66B-3682E88E316C}"/>
    <cellStyle name="Commentaire 2 6 7 4" xfId="3313" xr:uid="{09E99076-63C5-4583-B939-B4C6A4A5AC4F}"/>
    <cellStyle name="Commentaire 2 6 7 4 2" xfId="7529" xr:uid="{118545B9-A01E-4729-9E8B-1BB44BBF784A}"/>
    <cellStyle name="Commentaire 2 6 7 4 3" xfId="11783" xr:uid="{9A0904CE-4416-4C6B-809F-347630F331F7}"/>
    <cellStyle name="Commentaire 2 6 7 5" xfId="5422" xr:uid="{13682071-13C0-4E78-A4D2-1E65C6870277}"/>
    <cellStyle name="Commentaire 2 6 7 6" xfId="9655" xr:uid="{78239D2C-B6FC-40BB-8238-202059B8AF21}"/>
    <cellStyle name="Commentaire 2 7" xfId="766" xr:uid="{00000000-0005-0000-0000-0000BB060000}"/>
    <cellStyle name="Commentaire 2 7 2" xfId="767" xr:uid="{00000000-0005-0000-0000-0000BC060000}"/>
    <cellStyle name="Commentaire 2 7 2 2" xfId="2610" xr:uid="{00000000-0005-0000-0000-0000BD060000}"/>
    <cellStyle name="Commentaire 2 7 2 2 2" xfId="4719" xr:uid="{AE066CA6-6324-4FC8-AF1A-4CB414F5EA79}"/>
    <cellStyle name="Commentaire 2 7 2 2 2 2" xfId="8935" xr:uid="{E2863A6B-5DBD-4F23-BEDE-198363955B9A}"/>
    <cellStyle name="Commentaire 2 7 2 2 2 3" xfId="13189" xr:uid="{38C5FACA-5472-4A76-97F1-62DF31FEF1A9}"/>
    <cellStyle name="Commentaire 2 7 2 2 3" xfId="6828" xr:uid="{1308D805-50B7-40EB-86E9-F4BB5C4737CA}"/>
    <cellStyle name="Commentaire 2 7 2 2 4" xfId="11082" xr:uid="{DFBEE701-46B2-4DD5-96A2-6F2AEEF38481}"/>
    <cellStyle name="Commentaire 2 7 2 3" xfId="1908" xr:uid="{00000000-0005-0000-0000-0000BE060000}"/>
    <cellStyle name="Commentaire 2 7 2 3 2" xfId="4017" xr:uid="{1EA8CEA0-08CC-44BA-A216-E12448031FC2}"/>
    <cellStyle name="Commentaire 2 7 2 3 2 2" xfId="8233" xr:uid="{2AE3F5C0-7C03-451A-9110-7A408F5F6D72}"/>
    <cellStyle name="Commentaire 2 7 2 3 2 3" xfId="12487" xr:uid="{406F5762-6191-4F39-95D0-08358855E529}"/>
    <cellStyle name="Commentaire 2 7 2 3 3" xfId="6126" xr:uid="{07174EF5-EA75-4E0B-8CEB-C7F5A6F15777}"/>
    <cellStyle name="Commentaire 2 7 2 3 4" xfId="10380" xr:uid="{B77CA0F0-FE54-4953-8A57-E2A685D99025}"/>
    <cellStyle name="Commentaire 2 7 2 4" xfId="3314" xr:uid="{762F8741-4D74-4B25-9325-5DE2C216C1C8}"/>
    <cellStyle name="Commentaire 2 7 2 4 2" xfId="7530" xr:uid="{2D431416-1FC6-4941-9043-984DA3E4FDBA}"/>
    <cellStyle name="Commentaire 2 7 2 4 3" xfId="11784" xr:uid="{BE7477DF-32EB-45B7-8A25-8E4033D8A664}"/>
    <cellStyle name="Commentaire 2 7 2 5" xfId="5423" xr:uid="{BEFB065F-44C0-494F-A7DC-AA6E3D411D30}"/>
    <cellStyle name="Commentaire 2 7 2 6" xfId="9656" xr:uid="{2B5954ED-757D-4418-8ECA-8D29F187E32D}"/>
    <cellStyle name="Commentaire 2 8" xfId="768" xr:uid="{00000000-0005-0000-0000-0000BF060000}"/>
    <cellStyle name="Commentaire 2 8 2" xfId="769" xr:uid="{00000000-0005-0000-0000-0000C0060000}"/>
    <cellStyle name="Commentaire 2 8 2 2" xfId="2611" xr:uid="{00000000-0005-0000-0000-0000C1060000}"/>
    <cellStyle name="Commentaire 2 8 2 2 2" xfId="4720" xr:uid="{44D271AC-CE83-4A61-A4A1-866A3FD86007}"/>
    <cellStyle name="Commentaire 2 8 2 2 2 2" xfId="8936" xr:uid="{297C7734-6C6A-4646-BAD9-D1F0F2343883}"/>
    <cellStyle name="Commentaire 2 8 2 2 2 3" xfId="13190" xr:uid="{305A16ED-15EF-4532-81D3-BDA9644E76DA}"/>
    <cellStyle name="Commentaire 2 8 2 2 3" xfId="6829" xr:uid="{50C9CBB3-96FC-441A-B50C-567D02DB5BE8}"/>
    <cellStyle name="Commentaire 2 8 2 2 4" xfId="11083" xr:uid="{BA1A9E32-AB5A-4525-8D69-6E2EF4578FC8}"/>
    <cellStyle name="Commentaire 2 8 2 3" xfId="1909" xr:uid="{00000000-0005-0000-0000-0000C2060000}"/>
    <cellStyle name="Commentaire 2 8 2 3 2" xfId="4018" xr:uid="{EDA7A2D2-ACA3-469E-B702-F30DB59E5F51}"/>
    <cellStyle name="Commentaire 2 8 2 3 2 2" xfId="8234" xr:uid="{C19E7D24-A50B-435B-8C21-48BC081A0B03}"/>
    <cellStyle name="Commentaire 2 8 2 3 2 3" xfId="12488" xr:uid="{79DF7EA2-A9E1-4522-A7C9-74A6BAE3A9F5}"/>
    <cellStyle name="Commentaire 2 8 2 3 3" xfId="6127" xr:uid="{335EAB05-C576-400E-88AD-8CE02AC713AC}"/>
    <cellStyle name="Commentaire 2 8 2 3 4" xfId="10381" xr:uid="{E0860B3D-CE1A-4EA6-A565-D1F29EEBE394}"/>
    <cellStyle name="Commentaire 2 8 2 4" xfId="3315" xr:uid="{094F6C10-CA53-498A-A894-F5D890E2FADE}"/>
    <cellStyle name="Commentaire 2 8 2 4 2" xfId="7531" xr:uid="{1B352631-E020-45AB-B89F-68A16C9CD62D}"/>
    <cellStyle name="Commentaire 2 8 2 4 3" xfId="11785" xr:uid="{CEF620E0-E228-428B-B571-59C673B7CD76}"/>
    <cellStyle name="Commentaire 2 8 2 5" xfId="5424" xr:uid="{FE6364B9-56F7-4B94-8C0A-E49AC2CF23E5}"/>
    <cellStyle name="Commentaire 2 8 2 6" xfId="9657" xr:uid="{DD24FA0B-6FF0-4A61-8180-A7F119BE871B}"/>
    <cellStyle name="Commentaire 2 9" xfId="770" xr:uid="{00000000-0005-0000-0000-0000C3060000}"/>
    <cellStyle name="Commentaire 2 9 2" xfId="771" xr:uid="{00000000-0005-0000-0000-0000C4060000}"/>
    <cellStyle name="Commentaire 2 9 2 2" xfId="2612" xr:uid="{00000000-0005-0000-0000-0000C5060000}"/>
    <cellStyle name="Commentaire 2 9 2 2 2" xfId="4721" xr:uid="{DEDB2B70-3DA1-4280-9B8E-6EE0548B85D2}"/>
    <cellStyle name="Commentaire 2 9 2 2 2 2" xfId="8937" xr:uid="{FADB0E97-EB55-4A83-9136-E35FB61EC5BF}"/>
    <cellStyle name="Commentaire 2 9 2 2 2 3" xfId="13191" xr:uid="{1D188130-0CB6-4289-A1F8-7F1FD8861802}"/>
    <cellStyle name="Commentaire 2 9 2 2 3" xfId="6830" xr:uid="{19F5E82C-BC86-4479-AD66-95B47B9397AE}"/>
    <cellStyle name="Commentaire 2 9 2 2 4" xfId="11084" xr:uid="{2FB6714E-45D2-4C7A-8FE8-0202612FDDB4}"/>
    <cellStyle name="Commentaire 2 9 2 3" xfId="1910" xr:uid="{00000000-0005-0000-0000-0000C6060000}"/>
    <cellStyle name="Commentaire 2 9 2 3 2" xfId="4019" xr:uid="{757EDB9E-EF75-4002-8091-350CC5911515}"/>
    <cellStyle name="Commentaire 2 9 2 3 2 2" xfId="8235" xr:uid="{BC301C89-9DC7-4ED0-AB8A-AEF32308A6B8}"/>
    <cellStyle name="Commentaire 2 9 2 3 2 3" xfId="12489" xr:uid="{6C465954-6DFA-42FC-BB76-E8BBCF3D9EC0}"/>
    <cellStyle name="Commentaire 2 9 2 3 3" xfId="6128" xr:uid="{42BB7532-C670-4C9E-9474-00C0DF4C3831}"/>
    <cellStyle name="Commentaire 2 9 2 3 4" xfId="10382" xr:uid="{B395BCCA-DB42-4130-BA6C-628D71F8F4DF}"/>
    <cellStyle name="Commentaire 2 9 2 4" xfId="3316" xr:uid="{BCE202C6-FFF5-40B1-A7AF-3112946A9C98}"/>
    <cellStyle name="Commentaire 2 9 2 4 2" xfId="7532" xr:uid="{862E6409-2DEF-4236-BB73-77D5076E8697}"/>
    <cellStyle name="Commentaire 2 9 2 4 3" xfId="11786" xr:uid="{E633F80E-9D1F-454D-A7DD-B11D08D3DBFC}"/>
    <cellStyle name="Commentaire 2 9 2 5" xfId="5425" xr:uid="{F02AEA2E-2693-4813-B124-D95F559EE490}"/>
    <cellStyle name="Commentaire 2 9 2 6" xfId="9658" xr:uid="{DD076C24-3996-4C7F-B49B-120F09A6624A}"/>
    <cellStyle name="Commentaire 20" xfId="772" xr:uid="{00000000-0005-0000-0000-0000C7060000}"/>
    <cellStyle name="Commentaire 20 2" xfId="9659" xr:uid="{86B6C2C3-F567-4C41-BEDB-A01416264933}"/>
    <cellStyle name="Commentaire 3" xfId="773" xr:uid="{00000000-0005-0000-0000-0000C8060000}"/>
    <cellStyle name="Commentaire 3 2" xfId="774" xr:uid="{00000000-0005-0000-0000-0000C9060000}"/>
    <cellStyle name="Commentaire 3 2 2" xfId="775" xr:uid="{00000000-0005-0000-0000-0000CA060000}"/>
    <cellStyle name="Commentaire 3 2 3" xfId="776" xr:uid="{00000000-0005-0000-0000-0000CB060000}"/>
    <cellStyle name="Commentaire 3 2 3 2" xfId="2613" xr:uid="{00000000-0005-0000-0000-0000CC060000}"/>
    <cellStyle name="Commentaire 3 2 3 2 2" xfId="4722" xr:uid="{1156BABF-39B5-4242-8FC8-0B1058DFBC93}"/>
    <cellStyle name="Commentaire 3 2 3 2 2 2" xfId="8938" xr:uid="{EBBF34D4-E8CE-43D6-A1C9-A07FBA1B1C2A}"/>
    <cellStyle name="Commentaire 3 2 3 2 2 3" xfId="13192" xr:uid="{4161F44C-80FB-46EA-862A-9D909F3F54F9}"/>
    <cellStyle name="Commentaire 3 2 3 2 3" xfId="6831" xr:uid="{014A36A6-C000-4B52-B769-665690B0987B}"/>
    <cellStyle name="Commentaire 3 2 3 2 4" xfId="11085" xr:uid="{32E7211E-DE7E-4CD2-923C-E467593E324C}"/>
    <cellStyle name="Commentaire 3 2 3 3" xfId="1911" xr:uid="{00000000-0005-0000-0000-0000CD060000}"/>
    <cellStyle name="Commentaire 3 2 3 3 2" xfId="4020" xr:uid="{34C11378-FFAF-4EFD-84F9-AD773E7DDA19}"/>
    <cellStyle name="Commentaire 3 2 3 3 2 2" xfId="8236" xr:uid="{1E77C0B7-FF29-454E-90C1-62DC4D24F0CA}"/>
    <cellStyle name="Commentaire 3 2 3 3 2 3" xfId="12490" xr:uid="{A92CC0C9-5EDB-44FD-A3A9-42F1E72F5B8C}"/>
    <cellStyle name="Commentaire 3 2 3 3 3" xfId="6129" xr:uid="{9FB6254E-5C4E-42C8-95C5-8E0C66A4E051}"/>
    <cellStyle name="Commentaire 3 2 3 3 4" xfId="10383" xr:uid="{814DB90C-931B-45E8-9E59-35F3AB52F98C}"/>
    <cellStyle name="Commentaire 3 2 3 4" xfId="3317" xr:uid="{5C2B81C2-9721-4066-9EA2-5D6E5BC314F9}"/>
    <cellStyle name="Commentaire 3 2 3 4 2" xfId="7533" xr:uid="{2DB37CCE-BF0B-43A2-8003-6404974564C6}"/>
    <cellStyle name="Commentaire 3 2 3 4 3" xfId="11787" xr:uid="{F1A2A04E-959D-4203-A709-8D514D581E3E}"/>
    <cellStyle name="Commentaire 3 2 3 5" xfId="5426" xr:uid="{663E4DC7-591C-4741-AA18-244F94774564}"/>
    <cellStyle name="Commentaire 3 2 3 6" xfId="9660" xr:uid="{F5AABD8F-19C8-46AE-A15F-FA6C679FBA13}"/>
    <cellStyle name="Commentaire 3 3" xfId="777" xr:uid="{00000000-0005-0000-0000-0000CE060000}"/>
    <cellStyle name="Commentaire 3 3 2" xfId="778" xr:uid="{00000000-0005-0000-0000-0000CF060000}"/>
    <cellStyle name="Commentaire 3 3 2 2" xfId="2614" xr:uid="{00000000-0005-0000-0000-0000D0060000}"/>
    <cellStyle name="Commentaire 3 3 2 2 2" xfId="4723" xr:uid="{606BE96B-A976-480F-9A32-06736DFA7BF7}"/>
    <cellStyle name="Commentaire 3 3 2 2 2 2" xfId="8939" xr:uid="{8455F8D6-7B3F-45BA-BD78-0967FFA8639F}"/>
    <cellStyle name="Commentaire 3 3 2 2 2 3" xfId="13193" xr:uid="{2C6F41AC-FA2C-44AF-85B3-CF9B18E01765}"/>
    <cellStyle name="Commentaire 3 3 2 2 3" xfId="6832" xr:uid="{FC38401C-3395-4D91-9146-47D2C13A0123}"/>
    <cellStyle name="Commentaire 3 3 2 2 4" xfId="11086" xr:uid="{4EE7F8CE-5106-4690-B76F-373E2F90CA83}"/>
    <cellStyle name="Commentaire 3 3 2 3" xfId="1912" xr:uid="{00000000-0005-0000-0000-0000D1060000}"/>
    <cellStyle name="Commentaire 3 3 2 3 2" xfId="4021" xr:uid="{E78E7168-402E-4558-8019-79196B944030}"/>
    <cellStyle name="Commentaire 3 3 2 3 2 2" xfId="8237" xr:uid="{E54E45E1-1869-4A6E-A3FC-77F61C13C458}"/>
    <cellStyle name="Commentaire 3 3 2 3 2 3" xfId="12491" xr:uid="{89B35CBB-3D67-426C-B882-53F875C76D86}"/>
    <cellStyle name="Commentaire 3 3 2 3 3" xfId="6130" xr:uid="{CA51FFBF-95D1-49AF-B260-2F0B8C16B6B4}"/>
    <cellStyle name="Commentaire 3 3 2 3 4" xfId="10384" xr:uid="{A917F2F4-A6CC-44AA-8CF9-07FFBE7F4732}"/>
    <cellStyle name="Commentaire 3 3 2 4" xfId="3318" xr:uid="{C38F92BB-165E-428F-B9A5-3511F05C89F2}"/>
    <cellStyle name="Commentaire 3 3 2 4 2" xfId="7534" xr:uid="{7B663EF4-A111-46BF-8ECD-F6E5D6833ED7}"/>
    <cellStyle name="Commentaire 3 3 2 4 3" xfId="11788" xr:uid="{9DCC5827-75C8-4AD9-A91C-34B9D2687BBA}"/>
    <cellStyle name="Commentaire 3 3 2 5" xfId="5427" xr:uid="{E4085368-1BEC-41D8-A881-99F6019004EE}"/>
    <cellStyle name="Commentaire 3 3 2 6" xfId="9661" xr:uid="{81661936-9657-452A-8507-DB2B378DA7CC}"/>
    <cellStyle name="Commentaire 3 4" xfId="779" xr:uid="{00000000-0005-0000-0000-0000D2060000}"/>
    <cellStyle name="Commentaire 3 4 2" xfId="780" xr:uid="{00000000-0005-0000-0000-0000D3060000}"/>
    <cellStyle name="Commentaire 3 4 2 2" xfId="2615" xr:uid="{00000000-0005-0000-0000-0000D4060000}"/>
    <cellStyle name="Commentaire 3 4 2 2 2" xfId="4724" xr:uid="{08FF4F25-3070-4B2B-8DA8-1A124AA545C6}"/>
    <cellStyle name="Commentaire 3 4 2 2 2 2" xfId="8940" xr:uid="{8A05D716-5B7B-4690-A057-7506E9EB96C4}"/>
    <cellStyle name="Commentaire 3 4 2 2 2 3" xfId="13194" xr:uid="{4A2FF7CD-BD49-4994-A82E-3BC9F3FC69B0}"/>
    <cellStyle name="Commentaire 3 4 2 2 3" xfId="6833" xr:uid="{F2FFA3A3-22B3-4958-A975-72E7D79574F0}"/>
    <cellStyle name="Commentaire 3 4 2 2 4" xfId="11087" xr:uid="{534FB76E-F444-4388-8113-6EB77C4E7630}"/>
    <cellStyle name="Commentaire 3 4 2 3" xfId="1913" xr:uid="{00000000-0005-0000-0000-0000D5060000}"/>
    <cellStyle name="Commentaire 3 4 2 3 2" xfId="4022" xr:uid="{9F12402D-C53B-428C-94C2-B636DF95F34B}"/>
    <cellStyle name="Commentaire 3 4 2 3 2 2" xfId="8238" xr:uid="{1EBD78ED-E6AD-4123-8A63-26B618F12A4B}"/>
    <cellStyle name="Commentaire 3 4 2 3 2 3" xfId="12492" xr:uid="{3BB8D4A1-13E1-4561-9944-E6396FEB4F02}"/>
    <cellStyle name="Commentaire 3 4 2 3 3" xfId="6131" xr:uid="{A5FFF7DA-82B0-4FBC-B7D3-E7561A78EE43}"/>
    <cellStyle name="Commentaire 3 4 2 3 4" xfId="10385" xr:uid="{46ED1EE2-EE49-41E0-A96C-9E4323F46114}"/>
    <cellStyle name="Commentaire 3 4 2 4" xfId="3319" xr:uid="{28FC9E14-506A-4BCB-8B70-F841CFC43C6E}"/>
    <cellStyle name="Commentaire 3 4 2 4 2" xfId="7535" xr:uid="{237C8D8E-9B90-40B1-A922-89C9898576BB}"/>
    <cellStyle name="Commentaire 3 4 2 4 3" xfId="11789" xr:uid="{2249843C-4B00-4456-BAA5-84CF0769111E}"/>
    <cellStyle name="Commentaire 3 4 2 5" xfId="5428" xr:uid="{3D8FC524-2F20-4F12-AB1A-84C58ECAE08D}"/>
    <cellStyle name="Commentaire 3 4 2 6" xfId="9662" xr:uid="{36A46534-5F6E-4ADD-AE16-E4550BECA81E}"/>
    <cellStyle name="Commentaire 3 5" xfId="781" xr:uid="{00000000-0005-0000-0000-0000D6060000}"/>
    <cellStyle name="Commentaire 3 5 2" xfId="782" xr:uid="{00000000-0005-0000-0000-0000D7060000}"/>
    <cellStyle name="Commentaire 3 5 2 2" xfId="2616" xr:uid="{00000000-0005-0000-0000-0000D8060000}"/>
    <cellStyle name="Commentaire 3 5 2 2 2" xfId="4725" xr:uid="{D9FD3A62-BB37-4287-80AF-E52F8D054389}"/>
    <cellStyle name="Commentaire 3 5 2 2 2 2" xfId="8941" xr:uid="{F187A59A-F45D-4AE8-AB3A-500B23194A66}"/>
    <cellStyle name="Commentaire 3 5 2 2 2 3" xfId="13195" xr:uid="{5965998D-6A80-41C0-8C08-FD21377ED524}"/>
    <cellStyle name="Commentaire 3 5 2 2 3" xfId="6834" xr:uid="{CD88EDC1-4BD4-44A7-9A3C-0A08490A505C}"/>
    <cellStyle name="Commentaire 3 5 2 2 4" xfId="11088" xr:uid="{D24EC708-5B53-489C-A1AE-E15C5CD9C904}"/>
    <cellStyle name="Commentaire 3 5 2 3" xfId="1914" xr:uid="{00000000-0005-0000-0000-0000D9060000}"/>
    <cellStyle name="Commentaire 3 5 2 3 2" xfId="4023" xr:uid="{DA1BEAD7-D6FB-49EC-B002-577C572FBB01}"/>
    <cellStyle name="Commentaire 3 5 2 3 2 2" xfId="8239" xr:uid="{A3CDE90B-E619-48FF-A885-2D5F743CFC5A}"/>
    <cellStyle name="Commentaire 3 5 2 3 2 3" xfId="12493" xr:uid="{8FFAA255-0AFE-436F-B2E0-C90F1ADC6660}"/>
    <cellStyle name="Commentaire 3 5 2 3 3" xfId="6132" xr:uid="{9142915F-9D63-4E90-8307-FB2EB442FB07}"/>
    <cellStyle name="Commentaire 3 5 2 3 4" xfId="10386" xr:uid="{2054ECE3-60C9-4234-A010-53DAF8CDC92E}"/>
    <cellStyle name="Commentaire 3 5 2 4" xfId="3320" xr:uid="{D4965296-D118-4621-B44A-85F9995D4AE5}"/>
    <cellStyle name="Commentaire 3 5 2 4 2" xfId="7536" xr:uid="{C7A277FB-67BE-42D9-81C5-F149BFAE0CD3}"/>
    <cellStyle name="Commentaire 3 5 2 4 3" xfId="11790" xr:uid="{176F4E1D-CE69-4572-BFCC-E0038554C7C8}"/>
    <cellStyle name="Commentaire 3 5 2 5" xfId="5429" xr:uid="{154B3AC5-5BF1-4AA5-86D2-C79E8810606B}"/>
    <cellStyle name="Commentaire 3 5 2 6" xfId="9663" xr:uid="{D7A5C900-4674-4AB4-95DC-DD79D00E34EA}"/>
    <cellStyle name="Commentaire 3 6" xfId="783" xr:uid="{00000000-0005-0000-0000-0000DA060000}"/>
    <cellStyle name="Commentaire 3 6 2" xfId="784" xr:uid="{00000000-0005-0000-0000-0000DB060000}"/>
    <cellStyle name="Commentaire 3 6 2 2" xfId="2617" xr:uid="{00000000-0005-0000-0000-0000DC060000}"/>
    <cellStyle name="Commentaire 3 6 2 2 2" xfId="4726" xr:uid="{AAB6C981-FCC4-4690-A2F8-EC93EBE660B9}"/>
    <cellStyle name="Commentaire 3 6 2 2 2 2" xfId="8942" xr:uid="{D812B00F-7945-485D-A086-EBA7E722461A}"/>
    <cellStyle name="Commentaire 3 6 2 2 2 3" xfId="13196" xr:uid="{75FCA749-3EFB-4B38-9054-E04CAC11556A}"/>
    <cellStyle name="Commentaire 3 6 2 2 3" xfId="6835" xr:uid="{1D7E6031-870F-46C3-A488-A8971C160BD2}"/>
    <cellStyle name="Commentaire 3 6 2 2 4" xfId="11089" xr:uid="{B5CFAC80-D3A1-4C5E-A1D4-3AD40A6EA2E1}"/>
    <cellStyle name="Commentaire 3 6 2 3" xfId="1915" xr:uid="{00000000-0005-0000-0000-0000DD060000}"/>
    <cellStyle name="Commentaire 3 6 2 3 2" xfId="4024" xr:uid="{6AE0285A-7D61-44D6-BE5F-FF682023B7C5}"/>
    <cellStyle name="Commentaire 3 6 2 3 2 2" xfId="8240" xr:uid="{D1518CF0-1134-4268-B816-E9D566863AE1}"/>
    <cellStyle name="Commentaire 3 6 2 3 2 3" xfId="12494" xr:uid="{3C53BA3F-23C3-4309-BB6C-A159DC6013D7}"/>
    <cellStyle name="Commentaire 3 6 2 3 3" xfId="6133" xr:uid="{6721B4C7-D615-47C7-A80C-C7A34E083529}"/>
    <cellStyle name="Commentaire 3 6 2 3 4" xfId="10387" xr:uid="{4C4A2BE4-BABF-4808-81D7-AE869695DE6B}"/>
    <cellStyle name="Commentaire 3 6 2 4" xfId="3321" xr:uid="{B9724DB8-26D0-4102-B68D-43AA01EA2DEF}"/>
    <cellStyle name="Commentaire 3 6 2 4 2" xfId="7537" xr:uid="{4E226DD8-21C8-4231-850D-C0DD336DBA77}"/>
    <cellStyle name="Commentaire 3 6 2 4 3" xfId="11791" xr:uid="{E0CDD858-A9FE-4169-A6AF-D8D212836F7E}"/>
    <cellStyle name="Commentaire 3 6 2 5" xfId="5430" xr:uid="{652B3C22-4B86-4E9D-B5A5-FA5EC4C0D9B4}"/>
    <cellStyle name="Commentaire 3 6 2 6" xfId="9664" xr:uid="{1C724A59-6EBB-4810-8327-46380EC3019F}"/>
    <cellStyle name="Commentaire 3 7" xfId="785" xr:uid="{00000000-0005-0000-0000-0000DE060000}"/>
    <cellStyle name="Commentaire 3 8" xfId="786" xr:uid="{00000000-0005-0000-0000-0000DF060000}"/>
    <cellStyle name="Commentaire 3 8 2" xfId="2618" xr:uid="{00000000-0005-0000-0000-0000E0060000}"/>
    <cellStyle name="Commentaire 3 8 2 2" xfId="4727" xr:uid="{BB55588F-BCE5-4FBF-A02A-B0D7FA05B0DB}"/>
    <cellStyle name="Commentaire 3 8 2 2 2" xfId="8943" xr:uid="{4F944026-9B51-4D17-A0F5-247AC2B02C14}"/>
    <cellStyle name="Commentaire 3 8 2 2 3" xfId="13197" xr:uid="{EDB323AB-1081-46E8-8B03-589F8A29EE12}"/>
    <cellStyle name="Commentaire 3 8 2 3" xfId="6836" xr:uid="{5F8CB3E5-9FF3-4315-893A-D083BEE96228}"/>
    <cellStyle name="Commentaire 3 8 2 4" xfId="11090" xr:uid="{3B2B8143-A643-47E6-8674-3299C21F5654}"/>
    <cellStyle name="Commentaire 3 8 3" xfId="1916" xr:uid="{00000000-0005-0000-0000-0000E1060000}"/>
    <cellStyle name="Commentaire 3 8 3 2" xfId="4025" xr:uid="{0BE3757F-044F-467B-B0A7-67B8381C375A}"/>
    <cellStyle name="Commentaire 3 8 3 2 2" xfId="8241" xr:uid="{99724639-7019-4B4F-A4E9-F2B65ADF8928}"/>
    <cellStyle name="Commentaire 3 8 3 2 3" xfId="12495" xr:uid="{53A7837F-47E6-4F5E-848D-AEA549D86D0D}"/>
    <cellStyle name="Commentaire 3 8 3 3" xfId="6134" xr:uid="{8EAEFB0B-776D-4D5E-8AB3-862F652D5D18}"/>
    <cellStyle name="Commentaire 3 8 3 4" xfId="10388" xr:uid="{4DBC993A-772A-4C2B-8D0C-01F890B91813}"/>
    <cellStyle name="Commentaire 3 8 4" xfId="3322" xr:uid="{2D7262A3-BF78-4845-AD35-985BE0D07EF2}"/>
    <cellStyle name="Commentaire 3 8 4 2" xfId="7538" xr:uid="{55578AD0-9E19-426B-8938-3244DBBAFF15}"/>
    <cellStyle name="Commentaire 3 8 4 3" xfId="11792" xr:uid="{B17832BD-564A-4E3E-8B33-DC0BD27F1B82}"/>
    <cellStyle name="Commentaire 3 8 5" xfId="5431" xr:uid="{6219CFCF-420B-44A7-ADC8-415CEFB6C0AB}"/>
    <cellStyle name="Commentaire 3 8 6" xfId="9665" xr:uid="{4B4CF488-B6A1-4FF3-8729-5282390076AC}"/>
    <cellStyle name="Commentaire 4" xfId="787" xr:uid="{00000000-0005-0000-0000-0000E2060000}"/>
    <cellStyle name="Commentaire 4 2" xfId="788" xr:uid="{00000000-0005-0000-0000-0000E3060000}"/>
    <cellStyle name="Commentaire 4 2 2" xfId="789" xr:uid="{00000000-0005-0000-0000-0000E4060000}"/>
    <cellStyle name="Commentaire 4 2 3" xfId="790" xr:uid="{00000000-0005-0000-0000-0000E5060000}"/>
    <cellStyle name="Commentaire 4 2 3 2" xfId="2619" xr:uid="{00000000-0005-0000-0000-0000E6060000}"/>
    <cellStyle name="Commentaire 4 2 3 2 2" xfId="4728" xr:uid="{A73243F4-79F0-4826-BF0F-5DD10B95F6A5}"/>
    <cellStyle name="Commentaire 4 2 3 2 2 2" xfId="8944" xr:uid="{9D4FECE9-4B1A-4EFE-B295-87EAFDB8FE2B}"/>
    <cellStyle name="Commentaire 4 2 3 2 2 3" xfId="13198" xr:uid="{440FB5A1-B9B7-4B1C-A793-5BB3DBB0DA21}"/>
    <cellStyle name="Commentaire 4 2 3 2 3" xfId="6837" xr:uid="{5846018F-F208-4705-BD63-E6DAE8824383}"/>
    <cellStyle name="Commentaire 4 2 3 2 4" xfId="11091" xr:uid="{2C646B24-7E3A-42BB-A830-F510E7712C22}"/>
    <cellStyle name="Commentaire 4 2 3 3" xfId="1917" xr:uid="{00000000-0005-0000-0000-0000E7060000}"/>
    <cellStyle name="Commentaire 4 2 3 3 2" xfId="4026" xr:uid="{93F22739-06A9-408B-B56C-017D601D402C}"/>
    <cellStyle name="Commentaire 4 2 3 3 2 2" xfId="8242" xr:uid="{E3E5B812-9C99-4E94-A6AA-28A42DFBFB7E}"/>
    <cellStyle name="Commentaire 4 2 3 3 2 3" xfId="12496" xr:uid="{621E83F2-FA47-4E09-8981-30DBF340911E}"/>
    <cellStyle name="Commentaire 4 2 3 3 3" xfId="6135" xr:uid="{D165D61C-D354-435D-A1E7-FB0D1925D420}"/>
    <cellStyle name="Commentaire 4 2 3 3 4" xfId="10389" xr:uid="{B00511C8-0B6B-4184-83C6-DFFEC8243A54}"/>
    <cellStyle name="Commentaire 4 2 3 4" xfId="3323" xr:uid="{78B46572-85CF-432C-9E15-BDF01FED2179}"/>
    <cellStyle name="Commentaire 4 2 3 4 2" xfId="7539" xr:uid="{B12A6DEF-18ED-4C14-9A24-28675E9A0E02}"/>
    <cellStyle name="Commentaire 4 2 3 4 3" xfId="11793" xr:uid="{906F6A2E-CF20-4C9F-ADBF-97F210C2C42C}"/>
    <cellStyle name="Commentaire 4 2 3 5" xfId="5432" xr:uid="{90BAB7DF-FDA0-4D1F-9692-3EFD1FE4551E}"/>
    <cellStyle name="Commentaire 4 2 3 6" xfId="9666" xr:uid="{84504D0D-D82A-40D3-90D6-73CEDE22A2BE}"/>
    <cellStyle name="Commentaire 4 3" xfId="791" xr:uid="{00000000-0005-0000-0000-0000E8060000}"/>
    <cellStyle name="Commentaire 4 3 2" xfId="792" xr:uid="{00000000-0005-0000-0000-0000E9060000}"/>
    <cellStyle name="Commentaire 4 3 2 2" xfId="2620" xr:uid="{00000000-0005-0000-0000-0000EA060000}"/>
    <cellStyle name="Commentaire 4 3 2 2 2" xfId="4729" xr:uid="{97119784-8E72-4966-83CE-5248BE25025C}"/>
    <cellStyle name="Commentaire 4 3 2 2 2 2" xfId="8945" xr:uid="{D9BC3B37-990E-43A5-B1FB-F5963D993DC6}"/>
    <cellStyle name="Commentaire 4 3 2 2 2 3" xfId="13199" xr:uid="{BC18487A-D69D-43F3-9AC6-0DF330D83E50}"/>
    <cellStyle name="Commentaire 4 3 2 2 3" xfId="6838" xr:uid="{072FA9C2-57D2-44CF-B1D9-2B7E96348897}"/>
    <cellStyle name="Commentaire 4 3 2 2 4" xfId="11092" xr:uid="{E13E988B-8719-408A-BDA4-D8186CFE3394}"/>
    <cellStyle name="Commentaire 4 3 2 3" xfId="1918" xr:uid="{00000000-0005-0000-0000-0000EB060000}"/>
    <cellStyle name="Commentaire 4 3 2 3 2" xfId="4027" xr:uid="{957934DF-543E-4E80-A117-89D845B5D1DE}"/>
    <cellStyle name="Commentaire 4 3 2 3 2 2" xfId="8243" xr:uid="{83E330C2-A154-49D7-A33F-D2F9159C00E3}"/>
    <cellStyle name="Commentaire 4 3 2 3 2 3" xfId="12497" xr:uid="{96964619-4D7F-4606-B339-7F431C7C5B07}"/>
    <cellStyle name="Commentaire 4 3 2 3 3" xfId="6136" xr:uid="{21B7B79A-64A6-4BF6-92FD-237D4AD965B9}"/>
    <cellStyle name="Commentaire 4 3 2 3 4" xfId="10390" xr:uid="{DDC0AAE6-5A7C-43B0-BB62-46B301D228D3}"/>
    <cellStyle name="Commentaire 4 3 2 4" xfId="3324" xr:uid="{3B7A948D-BDE6-4E80-9E83-8BC3503AEE9D}"/>
    <cellStyle name="Commentaire 4 3 2 4 2" xfId="7540" xr:uid="{6D388057-470E-4485-9905-FCCF9563ADAE}"/>
    <cellStyle name="Commentaire 4 3 2 4 3" xfId="11794" xr:uid="{239DE77E-3398-4B6F-BCC9-D547EF4D8827}"/>
    <cellStyle name="Commentaire 4 3 2 5" xfId="5433" xr:uid="{70789888-CD2A-431C-94D4-DAA031076947}"/>
    <cellStyle name="Commentaire 4 3 2 6" xfId="9667" xr:uid="{90CDF025-30BC-4E86-AF91-94AB0EC7FFCB}"/>
    <cellStyle name="Commentaire 4 4" xfId="793" xr:uid="{00000000-0005-0000-0000-0000EC060000}"/>
    <cellStyle name="Commentaire 4 4 2" xfId="794" xr:uid="{00000000-0005-0000-0000-0000ED060000}"/>
    <cellStyle name="Commentaire 4 4 2 2" xfId="2621" xr:uid="{00000000-0005-0000-0000-0000EE060000}"/>
    <cellStyle name="Commentaire 4 4 2 2 2" xfId="4730" xr:uid="{3DD26128-A4E8-45DB-ACA1-F1FC3278880A}"/>
    <cellStyle name="Commentaire 4 4 2 2 2 2" xfId="8946" xr:uid="{A36357EC-8255-4D0E-8826-0B53963642DE}"/>
    <cellStyle name="Commentaire 4 4 2 2 2 3" xfId="13200" xr:uid="{2FA0BB7C-83B1-4C5E-A8C8-E70E644B1A8E}"/>
    <cellStyle name="Commentaire 4 4 2 2 3" xfId="6839" xr:uid="{D413EF5D-DE2F-49AA-991A-9A3DC50491B8}"/>
    <cellStyle name="Commentaire 4 4 2 2 4" xfId="11093" xr:uid="{2EA83FAF-C565-4EEA-A002-70BCAB9D172B}"/>
    <cellStyle name="Commentaire 4 4 2 3" xfId="1919" xr:uid="{00000000-0005-0000-0000-0000EF060000}"/>
    <cellStyle name="Commentaire 4 4 2 3 2" xfId="4028" xr:uid="{3825DFFF-90F0-45EC-9FBF-29CD0BB7183D}"/>
    <cellStyle name="Commentaire 4 4 2 3 2 2" xfId="8244" xr:uid="{1A661717-5E63-4BED-B67B-B242D4BA248C}"/>
    <cellStyle name="Commentaire 4 4 2 3 2 3" xfId="12498" xr:uid="{451AF7BC-1A8B-4F9F-815E-33C2F8A75065}"/>
    <cellStyle name="Commentaire 4 4 2 3 3" xfId="6137" xr:uid="{5A390F3C-7D23-45F8-ADDD-32FCB94A013D}"/>
    <cellStyle name="Commentaire 4 4 2 3 4" xfId="10391" xr:uid="{8E41A5EB-7997-4EE1-B983-CA724DA5B5F9}"/>
    <cellStyle name="Commentaire 4 4 2 4" xfId="3325" xr:uid="{F94804D2-4C34-4ED1-951C-73A42EAA1A44}"/>
    <cellStyle name="Commentaire 4 4 2 4 2" xfId="7541" xr:uid="{44F4ABE4-0AFB-4D69-B0FA-DAB4F1FB597F}"/>
    <cellStyle name="Commentaire 4 4 2 4 3" xfId="11795" xr:uid="{B9D563D3-1E86-4602-A4D5-85F524652763}"/>
    <cellStyle name="Commentaire 4 4 2 5" xfId="5434" xr:uid="{F8069AE1-B7E5-40F9-B545-6274773C7F8A}"/>
    <cellStyle name="Commentaire 4 4 2 6" xfId="9668" xr:uid="{503198F6-B083-4F14-97E2-1CC9108F5018}"/>
    <cellStyle name="Commentaire 4 5" xfId="795" xr:uid="{00000000-0005-0000-0000-0000F0060000}"/>
    <cellStyle name="Commentaire 4 5 2" xfId="796" xr:uid="{00000000-0005-0000-0000-0000F1060000}"/>
    <cellStyle name="Commentaire 4 5 2 2" xfId="2622" xr:uid="{00000000-0005-0000-0000-0000F2060000}"/>
    <cellStyle name="Commentaire 4 5 2 2 2" xfId="4731" xr:uid="{D8D2D13F-7542-49A7-982B-C7B0AE67959B}"/>
    <cellStyle name="Commentaire 4 5 2 2 2 2" xfId="8947" xr:uid="{8EF6BDFE-9448-4557-96AE-10F5BE2584B9}"/>
    <cellStyle name="Commentaire 4 5 2 2 2 3" xfId="13201" xr:uid="{DEA2FFD7-DEBC-4DAD-9F1A-77F57DFFD773}"/>
    <cellStyle name="Commentaire 4 5 2 2 3" xfId="6840" xr:uid="{3BFA6C10-931A-4A51-8CEE-CB48F480FD88}"/>
    <cellStyle name="Commentaire 4 5 2 2 4" xfId="11094" xr:uid="{0CA6AC41-F690-4EEA-BB15-C83A38EACD9D}"/>
    <cellStyle name="Commentaire 4 5 2 3" xfId="1920" xr:uid="{00000000-0005-0000-0000-0000F3060000}"/>
    <cellStyle name="Commentaire 4 5 2 3 2" xfId="4029" xr:uid="{A4119504-1492-42F1-B8B0-21EC8EAABEE0}"/>
    <cellStyle name="Commentaire 4 5 2 3 2 2" xfId="8245" xr:uid="{16B94548-3466-4050-8F63-B072B2ABA41A}"/>
    <cellStyle name="Commentaire 4 5 2 3 2 3" xfId="12499" xr:uid="{34E5590D-A2D0-425D-8A8F-D49EAF464950}"/>
    <cellStyle name="Commentaire 4 5 2 3 3" xfId="6138" xr:uid="{6C592F28-34AA-4D25-9C7A-5E84C26CF9D8}"/>
    <cellStyle name="Commentaire 4 5 2 3 4" xfId="10392" xr:uid="{22109BCC-9B5C-47A9-A542-05B8AA134498}"/>
    <cellStyle name="Commentaire 4 5 2 4" xfId="3326" xr:uid="{F5480D44-6518-4563-96EB-983B47F8DB5D}"/>
    <cellStyle name="Commentaire 4 5 2 4 2" xfId="7542" xr:uid="{E9731F4F-070C-4211-B22D-008705B67AA8}"/>
    <cellStyle name="Commentaire 4 5 2 4 3" xfId="11796" xr:uid="{200EDDFA-AC9F-441F-9535-ABE371C2E0A6}"/>
    <cellStyle name="Commentaire 4 5 2 5" xfId="5435" xr:uid="{61B046A8-F3FF-4DC6-8A91-D483CCF66B88}"/>
    <cellStyle name="Commentaire 4 5 2 6" xfId="9669" xr:uid="{E70E4550-79D3-4138-B89C-5284A2C44FE6}"/>
    <cellStyle name="Commentaire 4 6" xfId="797" xr:uid="{00000000-0005-0000-0000-0000F4060000}"/>
    <cellStyle name="Commentaire 4 6 2" xfId="798" xr:uid="{00000000-0005-0000-0000-0000F5060000}"/>
    <cellStyle name="Commentaire 4 6 2 2" xfId="2623" xr:uid="{00000000-0005-0000-0000-0000F6060000}"/>
    <cellStyle name="Commentaire 4 6 2 2 2" xfId="4732" xr:uid="{DBF7D62F-457E-4D25-BD56-92526F06D03E}"/>
    <cellStyle name="Commentaire 4 6 2 2 2 2" xfId="8948" xr:uid="{C9DD2360-65A1-4546-BB3D-E6AFC0B6DB58}"/>
    <cellStyle name="Commentaire 4 6 2 2 2 3" xfId="13202" xr:uid="{D4964CC5-7DBB-4D80-B49C-20657FF36720}"/>
    <cellStyle name="Commentaire 4 6 2 2 3" xfId="6841" xr:uid="{74A52D4C-F122-4BC9-81CD-4ACDC11982EF}"/>
    <cellStyle name="Commentaire 4 6 2 2 4" xfId="11095" xr:uid="{3BFA921E-7FC8-4DFE-A06E-8886F74F4E32}"/>
    <cellStyle name="Commentaire 4 6 2 3" xfId="1921" xr:uid="{00000000-0005-0000-0000-0000F7060000}"/>
    <cellStyle name="Commentaire 4 6 2 3 2" xfId="4030" xr:uid="{F82849E6-44F6-4B02-95F5-CC0027048147}"/>
    <cellStyle name="Commentaire 4 6 2 3 2 2" xfId="8246" xr:uid="{3E080E14-96B4-4D69-9E06-43A9821B15C1}"/>
    <cellStyle name="Commentaire 4 6 2 3 2 3" xfId="12500" xr:uid="{31E73C16-7BA8-4011-B785-8CBBAD718AFA}"/>
    <cellStyle name="Commentaire 4 6 2 3 3" xfId="6139" xr:uid="{BB0DC9C7-19A5-40C8-AEAF-29DD352CDC16}"/>
    <cellStyle name="Commentaire 4 6 2 3 4" xfId="10393" xr:uid="{D2270B31-4637-4CF2-B216-B79A347FD292}"/>
    <cellStyle name="Commentaire 4 6 2 4" xfId="3327" xr:uid="{0CB55A13-7E7E-4E49-95FB-31EAB79868D8}"/>
    <cellStyle name="Commentaire 4 6 2 4 2" xfId="7543" xr:uid="{98EB4352-ED09-49F4-8696-FC0B390707CB}"/>
    <cellStyle name="Commentaire 4 6 2 4 3" xfId="11797" xr:uid="{8A677258-63D7-4369-A505-C8EEDDEBA04A}"/>
    <cellStyle name="Commentaire 4 6 2 5" xfId="5436" xr:uid="{2FC66F7C-D422-4332-A937-D0C32F3EC98E}"/>
    <cellStyle name="Commentaire 4 6 2 6" xfId="9670" xr:uid="{7A7B2F76-449B-40C2-8FB1-2CB5A8CAD677}"/>
    <cellStyle name="Commentaire 4 7" xfId="799" xr:uid="{00000000-0005-0000-0000-0000F8060000}"/>
    <cellStyle name="Commentaire 4 8" xfId="800" xr:uid="{00000000-0005-0000-0000-0000F9060000}"/>
    <cellStyle name="Commentaire 4 8 2" xfId="2624" xr:uid="{00000000-0005-0000-0000-0000FA060000}"/>
    <cellStyle name="Commentaire 4 8 2 2" xfId="4733" xr:uid="{DE2894D4-52C9-42C5-AED0-6884809B840E}"/>
    <cellStyle name="Commentaire 4 8 2 2 2" xfId="8949" xr:uid="{B3AFC038-2874-4450-9467-572683D980C6}"/>
    <cellStyle name="Commentaire 4 8 2 2 3" xfId="13203" xr:uid="{CD8B5D1A-7099-4953-8C40-36E4C3B5F1A2}"/>
    <cellStyle name="Commentaire 4 8 2 3" xfId="6842" xr:uid="{41DC880C-87F2-4B77-B0C7-20B5E6F41B8E}"/>
    <cellStyle name="Commentaire 4 8 2 4" xfId="11096" xr:uid="{06E497E9-3167-440C-94F6-C99E3DA12B06}"/>
    <cellStyle name="Commentaire 4 8 3" xfId="1922" xr:uid="{00000000-0005-0000-0000-0000FB060000}"/>
    <cellStyle name="Commentaire 4 8 3 2" xfId="4031" xr:uid="{1EB0E98B-AB9B-40C2-B254-DBB75522EA33}"/>
    <cellStyle name="Commentaire 4 8 3 2 2" xfId="8247" xr:uid="{3E9B0122-394F-4800-9054-4CAAE4AC1564}"/>
    <cellStyle name="Commentaire 4 8 3 2 3" xfId="12501" xr:uid="{DB1C7E64-E6FD-49E3-A9B4-1843227A3CDE}"/>
    <cellStyle name="Commentaire 4 8 3 3" xfId="6140" xr:uid="{2022BB24-95D8-45F8-8894-DF0139D0E079}"/>
    <cellStyle name="Commentaire 4 8 3 4" xfId="10394" xr:uid="{A479E04F-320F-4AC7-BAD7-3B852C712C2F}"/>
    <cellStyle name="Commentaire 4 8 4" xfId="3328" xr:uid="{F176D70C-58C8-4147-BBB9-7FF4ABD84577}"/>
    <cellStyle name="Commentaire 4 8 4 2" xfId="7544" xr:uid="{4F261B11-226A-465D-9C38-9FB38176A9DD}"/>
    <cellStyle name="Commentaire 4 8 4 3" xfId="11798" xr:uid="{EA826001-CA90-442F-9F1A-28D39DC94104}"/>
    <cellStyle name="Commentaire 4 8 5" xfId="5437" xr:uid="{571588E8-7F3D-40D7-B68D-FED4589CFF37}"/>
    <cellStyle name="Commentaire 4 8 6" xfId="9671" xr:uid="{92280152-5836-429C-B99E-6155B5C40F58}"/>
    <cellStyle name="Commentaire 5" xfId="801" xr:uid="{00000000-0005-0000-0000-0000FC060000}"/>
    <cellStyle name="Commentaire 6" xfId="802" xr:uid="{00000000-0005-0000-0000-0000FD060000}"/>
    <cellStyle name="Commentaire 6 2" xfId="803" xr:uid="{00000000-0005-0000-0000-0000FE060000}"/>
    <cellStyle name="Commentaire 6 2 2" xfId="804" xr:uid="{00000000-0005-0000-0000-0000FF060000}"/>
    <cellStyle name="Commentaire 6 2 3" xfId="805" xr:uid="{00000000-0005-0000-0000-000000070000}"/>
    <cellStyle name="Commentaire 6 2 3 2" xfId="2625" xr:uid="{00000000-0005-0000-0000-000001070000}"/>
    <cellStyle name="Commentaire 6 2 3 2 2" xfId="4734" xr:uid="{0B57FBC3-404E-4349-B1CE-E20CCD10E37E}"/>
    <cellStyle name="Commentaire 6 2 3 2 2 2" xfId="8950" xr:uid="{2B0F55EF-5FCF-42E0-95FB-CB12DBA09790}"/>
    <cellStyle name="Commentaire 6 2 3 2 2 3" xfId="13204" xr:uid="{2C7C238A-9DDF-49A6-AEEC-55FD8D0B0CB4}"/>
    <cellStyle name="Commentaire 6 2 3 2 3" xfId="6843" xr:uid="{5F0B144B-4020-4664-B1A4-C4D795CEB5A3}"/>
    <cellStyle name="Commentaire 6 2 3 2 4" xfId="11097" xr:uid="{963E941D-7B35-41F8-AA26-B533097D5E0F}"/>
    <cellStyle name="Commentaire 6 2 3 3" xfId="1923" xr:uid="{00000000-0005-0000-0000-000002070000}"/>
    <cellStyle name="Commentaire 6 2 3 3 2" xfId="4032" xr:uid="{82193BB6-8ABC-45D2-801B-8584BFD21B04}"/>
    <cellStyle name="Commentaire 6 2 3 3 2 2" xfId="8248" xr:uid="{E7FFB520-15C1-4F3C-8699-37634337180D}"/>
    <cellStyle name="Commentaire 6 2 3 3 2 3" xfId="12502" xr:uid="{87EC35EB-715A-4C87-BCB2-1094780109EE}"/>
    <cellStyle name="Commentaire 6 2 3 3 3" xfId="6141" xr:uid="{B448550E-0C20-4639-8DE6-A276DA3AEB6C}"/>
    <cellStyle name="Commentaire 6 2 3 3 4" xfId="10395" xr:uid="{6D48E2DD-219E-460B-97E7-69A57CAEE2A6}"/>
    <cellStyle name="Commentaire 6 2 3 4" xfId="3329" xr:uid="{741617AC-2210-49F1-BA2E-D55BCD48BA37}"/>
    <cellStyle name="Commentaire 6 2 3 4 2" xfId="7545" xr:uid="{4F969283-AF36-4292-B21F-ED3394F04551}"/>
    <cellStyle name="Commentaire 6 2 3 4 3" xfId="11799" xr:uid="{5A6EBDAC-D257-4EF6-9B7A-8A524F15906F}"/>
    <cellStyle name="Commentaire 6 2 3 5" xfId="5438" xr:uid="{0D5B43FF-46E3-46A6-B821-EEB2D0EEEA07}"/>
    <cellStyle name="Commentaire 6 2 3 6" xfId="9672" xr:uid="{257B5EFA-B6B4-45D3-92B4-7A937AC136D2}"/>
    <cellStyle name="Commentaire 6 3" xfId="806" xr:uid="{00000000-0005-0000-0000-000003070000}"/>
    <cellStyle name="Commentaire 6 3 2" xfId="807" xr:uid="{00000000-0005-0000-0000-000004070000}"/>
    <cellStyle name="Commentaire 6 3 2 2" xfId="2626" xr:uid="{00000000-0005-0000-0000-000005070000}"/>
    <cellStyle name="Commentaire 6 3 2 2 2" xfId="4735" xr:uid="{3D4E2BF0-2E93-4520-A82C-3355C9387C52}"/>
    <cellStyle name="Commentaire 6 3 2 2 2 2" xfId="8951" xr:uid="{5654C5B5-FD4F-4D59-9F0E-87CD6011F0A4}"/>
    <cellStyle name="Commentaire 6 3 2 2 2 3" xfId="13205" xr:uid="{7EB6A3A1-A802-4A78-A898-E50E83DE764F}"/>
    <cellStyle name="Commentaire 6 3 2 2 3" xfId="6844" xr:uid="{BF8646A6-6770-440B-BC40-9D5F30CB293E}"/>
    <cellStyle name="Commentaire 6 3 2 2 4" xfId="11098" xr:uid="{52FEAC57-5A59-4051-837E-34DEDB0E6742}"/>
    <cellStyle name="Commentaire 6 3 2 3" xfId="1924" xr:uid="{00000000-0005-0000-0000-000006070000}"/>
    <cellStyle name="Commentaire 6 3 2 3 2" xfId="4033" xr:uid="{8D191D51-13F2-4C92-87CD-064ED57E3E2F}"/>
    <cellStyle name="Commentaire 6 3 2 3 2 2" xfId="8249" xr:uid="{41C64DE2-E6D6-4AB0-8F6F-0220176DA365}"/>
    <cellStyle name="Commentaire 6 3 2 3 2 3" xfId="12503" xr:uid="{1A254230-ED51-48F0-95F6-CC47FAB1A6F0}"/>
    <cellStyle name="Commentaire 6 3 2 3 3" xfId="6142" xr:uid="{DBEF3339-F163-4041-8BBF-26E254F64058}"/>
    <cellStyle name="Commentaire 6 3 2 3 4" xfId="10396" xr:uid="{E94609B5-0EDA-415A-88BB-3C7687C615C2}"/>
    <cellStyle name="Commentaire 6 3 2 4" xfId="3330" xr:uid="{77C175EB-7B5D-479A-9206-BF3B8B2359CC}"/>
    <cellStyle name="Commentaire 6 3 2 4 2" xfId="7546" xr:uid="{46FD76E7-1E55-462F-8124-A60024C39A80}"/>
    <cellStyle name="Commentaire 6 3 2 4 3" xfId="11800" xr:uid="{AACBDC77-4E3E-4AA2-B17F-409C7BA8C42B}"/>
    <cellStyle name="Commentaire 6 3 2 5" xfId="5439" xr:uid="{33C3AA1C-0DD1-4DCE-8CC6-0FFDF97B0239}"/>
    <cellStyle name="Commentaire 6 3 2 6" xfId="9673" xr:uid="{41D9AB6F-D5CF-4C5C-A881-9129E54968A7}"/>
    <cellStyle name="Commentaire 6 4" xfId="808" xr:uid="{00000000-0005-0000-0000-000007070000}"/>
    <cellStyle name="Commentaire 6 4 2" xfId="809" xr:uid="{00000000-0005-0000-0000-000008070000}"/>
    <cellStyle name="Commentaire 6 4 2 2" xfId="2627" xr:uid="{00000000-0005-0000-0000-000009070000}"/>
    <cellStyle name="Commentaire 6 4 2 2 2" xfId="4736" xr:uid="{FE2E8788-F488-4E07-BF5A-0FB21E06EE0C}"/>
    <cellStyle name="Commentaire 6 4 2 2 2 2" xfId="8952" xr:uid="{ABA235A4-C20C-4987-A910-18E2487BED09}"/>
    <cellStyle name="Commentaire 6 4 2 2 2 3" xfId="13206" xr:uid="{89825EFF-3E6F-4D2C-8D44-04726B9346A5}"/>
    <cellStyle name="Commentaire 6 4 2 2 3" xfId="6845" xr:uid="{C6F068C3-A999-4098-87BA-7298792C2FBC}"/>
    <cellStyle name="Commentaire 6 4 2 2 4" xfId="11099" xr:uid="{B0FB8B73-2D95-40E0-B5CA-520916B0A937}"/>
    <cellStyle name="Commentaire 6 4 2 3" xfId="1925" xr:uid="{00000000-0005-0000-0000-00000A070000}"/>
    <cellStyle name="Commentaire 6 4 2 3 2" xfId="4034" xr:uid="{C080BE6E-FD61-4350-8AFB-ECDE0B94923A}"/>
    <cellStyle name="Commentaire 6 4 2 3 2 2" xfId="8250" xr:uid="{AD71FBE7-A472-4F9A-A8B1-C0DBCF9DB587}"/>
    <cellStyle name="Commentaire 6 4 2 3 2 3" xfId="12504" xr:uid="{30E09F6A-17DE-49D4-8D63-B3B26938ACD4}"/>
    <cellStyle name="Commentaire 6 4 2 3 3" xfId="6143" xr:uid="{FCCF57BE-F3B6-4717-B74A-25CC5B797FCF}"/>
    <cellStyle name="Commentaire 6 4 2 3 4" xfId="10397" xr:uid="{721FFB24-0C3B-43C5-9A1A-A9CCABD70514}"/>
    <cellStyle name="Commentaire 6 4 2 4" xfId="3331" xr:uid="{339A7949-7A6C-4B35-895F-D809E2C10CB0}"/>
    <cellStyle name="Commentaire 6 4 2 4 2" xfId="7547" xr:uid="{4B8E4D7C-9F1A-41D0-8ECE-5910CEF67FD5}"/>
    <cellStyle name="Commentaire 6 4 2 4 3" xfId="11801" xr:uid="{075AAF76-1F0F-443F-ACF1-8E79302AAC25}"/>
    <cellStyle name="Commentaire 6 4 2 5" xfId="5440" xr:uid="{2E55642C-848D-4EF6-B054-F5778FE7DAC2}"/>
    <cellStyle name="Commentaire 6 4 2 6" xfId="9674" xr:uid="{3006C6E8-FED8-428E-A35C-A895AACBDE17}"/>
    <cellStyle name="Commentaire 6 5" xfId="810" xr:uid="{00000000-0005-0000-0000-00000B070000}"/>
    <cellStyle name="Commentaire 6 5 2" xfId="811" xr:uid="{00000000-0005-0000-0000-00000C070000}"/>
    <cellStyle name="Commentaire 6 5 2 2" xfId="2628" xr:uid="{00000000-0005-0000-0000-00000D070000}"/>
    <cellStyle name="Commentaire 6 5 2 2 2" xfId="4737" xr:uid="{B6E4430F-00F9-487D-BC1E-AE50D5019A98}"/>
    <cellStyle name="Commentaire 6 5 2 2 2 2" xfId="8953" xr:uid="{70F15D2A-FAAC-47BE-A621-0DD699692255}"/>
    <cellStyle name="Commentaire 6 5 2 2 2 3" xfId="13207" xr:uid="{F184FE20-979D-4991-9A76-BE077129C96C}"/>
    <cellStyle name="Commentaire 6 5 2 2 3" xfId="6846" xr:uid="{11D4E27F-9916-439B-B3AC-983A15312714}"/>
    <cellStyle name="Commentaire 6 5 2 2 4" xfId="11100" xr:uid="{48916652-7187-4666-9483-1EC3BB952AE5}"/>
    <cellStyle name="Commentaire 6 5 2 3" xfId="1926" xr:uid="{00000000-0005-0000-0000-00000E070000}"/>
    <cellStyle name="Commentaire 6 5 2 3 2" xfId="4035" xr:uid="{EF659B17-F411-4177-9690-83C00293005B}"/>
    <cellStyle name="Commentaire 6 5 2 3 2 2" xfId="8251" xr:uid="{7B3D9748-E202-4FE4-A0C1-82AC200714DE}"/>
    <cellStyle name="Commentaire 6 5 2 3 2 3" xfId="12505" xr:uid="{D29F9198-3050-4D34-99AD-20F3A9881355}"/>
    <cellStyle name="Commentaire 6 5 2 3 3" xfId="6144" xr:uid="{C74D4AE7-DAA2-4854-B606-878C99E376FB}"/>
    <cellStyle name="Commentaire 6 5 2 3 4" xfId="10398" xr:uid="{A183898F-1827-4855-87B6-817DFF07793E}"/>
    <cellStyle name="Commentaire 6 5 2 4" xfId="3332" xr:uid="{FC9DAAFD-663A-4EF7-AC49-72C4E4C1A76B}"/>
    <cellStyle name="Commentaire 6 5 2 4 2" xfId="7548" xr:uid="{C926114A-C2DE-44CD-965E-4DD4451A3040}"/>
    <cellStyle name="Commentaire 6 5 2 4 3" xfId="11802" xr:uid="{4B3532FA-4345-4612-9CFF-DB101324C94A}"/>
    <cellStyle name="Commentaire 6 5 2 5" xfId="5441" xr:uid="{E4AAB306-8AE2-4CC2-BA89-A16DE174C171}"/>
    <cellStyle name="Commentaire 6 5 2 6" xfId="9675" xr:uid="{0D4E36AD-E046-43EF-885D-A7EEB4933912}"/>
    <cellStyle name="Commentaire 6 6" xfId="812" xr:uid="{00000000-0005-0000-0000-00000F070000}"/>
    <cellStyle name="Commentaire 6 6 2" xfId="813" xr:uid="{00000000-0005-0000-0000-000010070000}"/>
    <cellStyle name="Commentaire 6 6 2 2" xfId="2629" xr:uid="{00000000-0005-0000-0000-000011070000}"/>
    <cellStyle name="Commentaire 6 6 2 2 2" xfId="4738" xr:uid="{E973D3CB-03F8-4CFE-87ED-7721F4C2541C}"/>
    <cellStyle name="Commentaire 6 6 2 2 2 2" xfId="8954" xr:uid="{B030F913-D610-4276-A780-B16A4930C769}"/>
    <cellStyle name="Commentaire 6 6 2 2 2 3" xfId="13208" xr:uid="{5D6501ED-7ABE-46B3-9A91-17D2123979D2}"/>
    <cellStyle name="Commentaire 6 6 2 2 3" xfId="6847" xr:uid="{1788B986-91C9-420E-987C-CC5E08103B5E}"/>
    <cellStyle name="Commentaire 6 6 2 2 4" xfId="11101" xr:uid="{A47A0E0D-550E-4E47-8AA7-EC53AAD8F1AB}"/>
    <cellStyle name="Commentaire 6 6 2 3" xfId="1927" xr:uid="{00000000-0005-0000-0000-000012070000}"/>
    <cellStyle name="Commentaire 6 6 2 3 2" xfId="4036" xr:uid="{AA6D3F2A-5241-434C-B8AA-C12E55F7AA76}"/>
    <cellStyle name="Commentaire 6 6 2 3 2 2" xfId="8252" xr:uid="{9D7E9AD3-390D-4322-9DB9-EAAEB83F9815}"/>
    <cellStyle name="Commentaire 6 6 2 3 2 3" xfId="12506" xr:uid="{9624EFC0-EB73-4D2A-BB27-2241E0CEB125}"/>
    <cellStyle name="Commentaire 6 6 2 3 3" xfId="6145" xr:uid="{9DE8F7F6-98AA-4883-B4DA-D69B97823EA6}"/>
    <cellStyle name="Commentaire 6 6 2 3 4" xfId="10399" xr:uid="{395EE9BA-3A31-4BC3-BF1D-A703F85F6168}"/>
    <cellStyle name="Commentaire 6 6 2 4" xfId="3333" xr:uid="{02D72B0F-0043-4A8E-AD5B-B7DE33D03A55}"/>
    <cellStyle name="Commentaire 6 6 2 4 2" xfId="7549" xr:uid="{98A74EA1-CF39-4A15-BEC3-E7AEB55D9470}"/>
    <cellStyle name="Commentaire 6 6 2 4 3" xfId="11803" xr:uid="{6B8D8430-EB3C-47D4-B84B-CC90D58F5499}"/>
    <cellStyle name="Commentaire 6 6 2 5" xfId="5442" xr:uid="{04339A27-7746-40F2-8FFF-30BF5F62510B}"/>
    <cellStyle name="Commentaire 6 6 2 6" xfId="9676" xr:uid="{D1968035-74FD-4DF0-B76B-F1185451E75D}"/>
    <cellStyle name="Commentaire 6 7" xfId="814" xr:uid="{00000000-0005-0000-0000-000013070000}"/>
    <cellStyle name="Commentaire 6 8" xfId="815" xr:uid="{00000000-0005-0000-0000-000014070000}"/>
    <cellStyle name="Commentaire 6 8 2" xfId="2630" xr:uid="{00000000-0005-0000-0000-000015070000}"/>
    <cellStyle name="Commentaire 6 8 2 2" xfId="4739" xr:uid="{657CCC2A-F000-4702-BB7E-1BB5A0582A18}"/>
    <cellStyle name="Commentaire 6 8 2 2 2" xfId="8955" xr:uid="{25DD5B4B-437F-466A-996B-66EC31372982}"/>
    <cellStyle name="Commentaire 6 8 2 2 3" xfId="13209" xr:uid="{297444EF-F539-4397-98C1-A055A53E2E6A}"/>
    <cellStyle name="Commentaire 6 8 2 3" xfId="6848" xr:uid="{B2F5D620-B31A-476E-AFBE-20524CAD8A5F}"/>
    <cellStyle name="Commentaire 6 8 2 4" xfId="11102" xr:uid="{3003CA5B-FE67-4ADA-9BCD-7ED4F487F7B7}"/>
    <cellStyle name="Commentaire 6 8 3" xfId="1928" xr:uid="{00000000-0005-0000-0000-000016070000}"/>
    <cellStyle name="Commentaire 6 8 3 2" xfId="4037" xr:uid="{894F93B7-95A2-44C6-9F93-49611CF16FB7}"/>
    <cellStyle name="Commentaire 6 8 3 2 2" xfId="8253" xr:uid="{EBD6736D-F208-4CB1-82C9-51AD2C2F5E89}"/>
    <cellStyle name="Commentaire 6 8 3 2 3" xfId="12507" xr:uid="{58606DD9-9CC9-4E1C-BB25-3B3295DEACF7}"/>
    <cellStyle name="Commentaire 6 8 3 3" xfId="6146" xr:uid="{E520F0CA-F111-4921-96B5-37A8D080BC1E}"/>
    <cellStyle name="Commentaire 6 8 3 4" xfId="10400" xr:uid="{2264D947-8FFD-4182-88E6-F249E892430A}"/>
    <cellStyle name="Commentaire 6 8 4" xfId="3334" xr:uid="{4F11FE50-3CC4-4FCB-83C8-7790DF5694B0}"/>
    <cellStyle name="Commentaire 6 8 4 2" xfId="7550" xr:uid="{C81B1C38-AEC6-4288-9CE0-0F30C68FD955}"/>
    <cellStyle name="Commentaire 6 8 4 3" xfId="11804" xr:uid="{0D76DE74-B6C6-4ABC-B9EE-0B2D908CF98E}"/>
    <cellStyle name="Commentaire 6 8 5" xfId="5443" xr:uid="{6DE33DA5-0C8E-4899-A3EC-0A07D789B4D6}"/>
    <cellStyle name="Commentaire 6 8 6" xfId="9677" xr:uid="{5C96D063-B706-45B5-A902-45CAC7E585CA}"/>
    <cellStyle name="Commentaire 7" xfId="816" xr:uid="{00000000-0005-0000-0000-000017070000}"/>
    <cellStyle name="Commentaire 7 2" xfId="817" xr:uid="{00000000-0005-0000-0000-000018070000}"/>
    <cellStyle name="Commentaire 7 2 2" xfId="818" xr:uid="{00000000-0005-0000-0000-000019070000}"/>
    <cellStyle name="Commentaire 7 2 2 2" xfId="2631" xr:uid="{00000000-0005-0000-0000-00001A070000}"/>
    <cellStyle name="Commentaire 7 2 2 2 2" xfId="4740" xr:uid="{D777C1D3-ACFE-4C1E-BE20-99771341C5E3}"/>
    <cellStyle name="Commentaire 7 2 2 2 2 2" xfId="8956" xr:uid="{7B3CFE1F-9DF7-4FB6-A2B7-C230F41635C5}"/>
    <cellStyle name="Commentaire 7 2 2 2 2 3" xfId="13210" xr:uid="{9135993F-1E97-4B92-AF42-991B9A8AAF9F}"/>
    <cellStyle name="Commentaire 7 2 2 2 3" xfId="6849" xr:uid="{47499075-1237-498D-93B1-E0035D12F554}"/>
    <cellStyle name="Commentaire 7 2 2 2 4" xfId="11103" xr:uid="{5E193630-6CE6-4835-8FE9-4DFF3DA0E9D6}"/>
    <cellStyle name="Commentaire 7 2 2 3" xfId="1929" xr:uid="{00000000-0005-0000-0000-00001B070000}"/>
    <cellStyle name="Commentaire 7 2 2 3 2" xfId="4038" xr:uid="{5A1773D5-0C25-4BD8-817E-7BFF9E5E2879}"/>
    <cellStyle name="Commentaire 7 2 2 3 2 2" xfId="8254" xr:uid="{8E0B6D82-9776-45D8-8291-DCFEF3FF61E4}"/>
    <cellStyle name="Commentaire 7 2 2 3 2 3" xfId="12508" xr:uid="{09499B06-E314-4423-870C-2BB36A2BC344}"/>
    <cellStyle name="Commentaire 7 2 2 3 3" xfId="6147" xr:uid="{87366816-DDF3-4F88-9E8A-4A7898C49640}"/>
    <cellStyle name="Commentaire 7 2 2 3 4" xfId="10401" xr:uid="{4B4E10E3-7268-4604-9B9A-01B6D7E9CACE}"/>
    <cellStyle name="Commentaire 7 2 2 4" xfId="3335" xr:uid="{25445BB1-06F3-4967-8156-6D39CB463BF7}"/>
    <cellStyle name="Commentaire 7 2 2 4 2" xfId="7551" xr:uid="{B471473B-2666-4385-9D6F-D8973B342A48}"/>
    <cellStyle name="Commentaire 7 2 2 4 3" xfId="11805" xr:uid="{9389AC84-EC4A-41ED-A5A3-5EF5A70AB306}"/>
    <cellStyle name="Commentaire 7 2 2 5" xfId="5444" xr:uid="{01D5928A-5CEB-4D1C-B9B6-3756EC532DB2}"/>
    <cellStyle name="Commentaire 7 2 2 6" xfId="9678" xr:uid="{93214EA7-3C02-4D1A-99EE-3AC58BED77CB}"/>
    <cellStyle name="Commentaire 7 3" xfId="819" xr:uid="{00000000-0005-0000-0000-00001C070000}"/>
    <cellStyle name="Commentaire 7 3 2" xfId="820" xr:uid="{00000000-0005-0000-0000-00001D070000}"/>
    <cellStyle name="Commentaire 7 3 2 2" xfId="2632" xr:uid="{00000000-0005-0000-0000-00001E070000}"/>
    <cellStyle name="Commentaire 7 3 2 2 2" xfId="4741" xr:uid="{34736F31-D25F-4A46-B753-FD67AE3004F2}"/>
    <cellStyle name="Commentaire 7 3 2 2 2 2" xfId="8957" xr:uid="{C4302B6F-65DC-4080-AC69-6165772F3EB2}"/>
    <cellStyle name="Commentaire 7 3 2 2 2 3" xfId="13211" xr:uid="{B6AA23B5-FC0F-41A0-957F-4296B422245A}"/>
    <cellStyle name="Commentaire 7 3 2 2 3" xfId="6850" xr:uid="{A7B37D63-6AC9-44CF-859B-3D76B43E0CAD}"/>
    <cellStyle name="Commentaire 7 3 2 2 4" xfId="11104" xr:uid="{AAB093DB-A383-4BDF-9AAE-9D6DDD762115}"/>
    <cellStyle name="Commentaire 7 3 2 3" xfId="1930" xr:uid="{00000000-0005-0000-0000-00001F070000}"/>
    <cellStyle name="Commentaire 7 3 2 3 2" xfId="4039" xr:uid="{E6B517BA-888A-43B8-8DF1-790F3F84F293}"/>
    <cellStyle name="Commentaire 7 3 2 3 2 2" xfId="8255" xr:uid="{17DEE5C6-1B9F-45D1-888B-464A6B73A19E}"/>
    <cellStyle name="Commentaire 7 3 2 3 2 3" xfId="12509" xr:uid="{88F4CD10-0372-499B-8B78-581912AA88A4}"/>
    <cellStyle name="Commentaire 7 3 2 3 3" xfId="6148" xr:uid="{A5ED6E7D-4360-4213-87B4-1EC38D1FEF87}"/>
    <cellStyle name="Commentaire 7 3 2 3 4" xfId="10402" xr:uid="{BC7AEC84-AA2B-4354-B7A3-5FD93CA59168}"/>
    <cellStyle name="Commentaire 7 3 2 4" xfId="3336" xr:uid="{5AEA0B03-ED6E-41D1-B1B5-01142224F158}"/>
    <cellStyle name="Commentaire 7 3 2 4 2" xfId="7552" xr:uid="{A76C91FF-667D-4496-90C3-BD1668127803}"/>
    <cellStyle name="Commentaire 7 3 2 4 3" xfId="11806" xr:uid="{1CF5E375-10F5-4082-A5DD-2911B5A6C6C3}"/>
    <cellStyle name="Commentaire 7 3 2 5" xfId="5445" xr:uid="{C6D4557A-3A80-44AD-97B1-A08AC9492373}"/>
    <cellStyle name="Commentaire 7 3 2 6" xfId="9679" xr:uid="{DAD24616-E1B1-463A-8B86-83C15AEA1B3B}"/>
    <cellStyle name="Commentaire 7 4" xfId="821" xr:uid="{00000000-0005-0000-0000-000020070000}"/>
    <cellStyle name="Commentaire 7 4 2" xfId="822" xr:uid="{00000000-0005-0000-0000-000021070000}"/>
    <cellStyle name="Commentaire 7 4 2 2" xfId="2633" xr:uid="{00000000-0005-0000-0000-000022070000}"/>
    <cellStyle name="Commentaire 7 4 2 2 2" xfId="4742" xr:uid="{E70431E7-2820-4F7B-89E4-AFBE0D824DAE}"/>
    <cellStyle name="Commentaire 7 4 2 2 2 2" xfId="8958" xr:uid="{A3A53D05-CDF4-41D9-A8DA-176A59CC417E}"/>
    <cellStyle name="Commentaire 7 4 2 2 2 3" xfId="13212" xr:uid="{FCE9BB40-474A-4DD5-8274-016D9C533474}"/>
    <cellStyle name="Commentaire 7 4 2 2 3" xfId="6851" xr:uid="{FC8CF3CD-EC73-45E3-BBDC-552FDA905FC0}"/>
    <cellStyle name="Commentaire 7 4 2 2 4" xfId="11105" xr:uid="{BF2F48BA-7440-443D-8199-920A743E64A6}"/>
    <cellStyle name="Commentaire 7 4 2 3" xfId="1931" xr:uid="{00000000-0005-0000-0000-000023070000}"/>
    <cellStyle name="Commentaire 7 4 2 3 2" xfId="4040" xr:uid="{8ED79D72-827F-4675-954D-4141EAB3A079}"/>
    <cellStyle name="Commentaire 7 4 2 3 2 2" xfId="8256" xr:uid="{C5F2EA4A-C1ED-41E7-BE6C-2266579089B6}"/>
    <cellStyle name="Commentaire 7 4 2 3 2 3" xfId="12510" xr:uid="{113AB140-6F88-49DC-9B3D-3B31772D08D8}"/>
    <cellStyle name="Commentaire 7 4 2 3 3" xfId="6149" xr:uid="{DC80E280-844B-4771-8FA3-03117E079A93}"/>
    <cellStyle name="Commentaire 7 4 2 3 4" xfId="10403" xr:uid="{02ABE993-80D8-4872-8F46-52CEBE19C627}"/>
    <cellStyle name="Commentaire 7 4 2 4" xfId="3337" xr:uid="{A2391F73-C964-4A85-9FCD-834879996FA4}"/>
    <cellStyle name="Commentaire 7 4 2 4 2" xfId="7553" xr:uid="{4196E16D-B389-4175-B92F-A44ED095109C}"/>
    <cellStyle name="Commentaire 7 4 2 4 3" xfId="11807" xr:uid="{7AFA37E0-6394-4C5E-9D59-486F97AD84FF}"/>
    <cellStyle name="Commentaire 7 4 2 5" xfId="5446" xr:uid="{65481B60-AB18-4BF8-8CB9-7DE8D8C46B77}"/>
    <cellStyle name="Commentaire 7 4 2 6" xfId="9680" xr:uid="{80B9B0A4-6C04-4498-8679-4403F1ADEDAF}"/>
    <cellStyle name="Commentaire 7 5" xfId="823" xr:uid="{00000000-0005-0000-0000-000024070000}"/>
    <cellStyle name="Commentaire 7 5 2" xfId="824" xr:uid="{00000000-0005-0000-0000-000025070000}"/>
    <cellStyle name="Commentaire 7 5 2 2" xfId="2634" xr:uid="{00000000-0005-0000-0000-000026070000}"/>
    <cellStyle name="Commentaire 7 5 2 2 2" xfId="4743" xr:uid="{0EF7B49F-3A0B-42F9-920B-996916CEEF98}"/>
    <cellStyle name="Commentaire 7 5 2 2 2 2" xfId="8959" xr:uid="{8F9719D1-23E9-4ECA-A71C-4402F51900C3}"/>
    <cellStyle name="Commentaire 7 5 2 2 2 3" xfId="13213" xr:uid="{70840831-61CD-4D94-9088-AF2D53B26470}"/>
    <cellStyle name="Commentaire 7 5 2 2 3" xfId="6852" xr:uid="{1CD10FBB-22BC-4992-96FC-9C2FF6303EA7}"/>
    <cellStyle name="Commentaire 7 5 2 2 4" xfId="11106" xr:uid="{0E2B9B3B-A791-4E7A-9ED8-962D9CAD21CC}"/>
    <cellStyle name="Commentaire 7 5 2 3" xfId="1932" xr:uid="{00000000-0005-0000-0000-000027070000}"/>
    <cellStyle name="Commentaire 7 5 2 3 2" xfId="4041" xr:uid="{C5A13EA7-0A95-4FF5-8670-971A49FFD839}"/>
    <cellStyle name="Commentaire 7 5 2 3 2 2" xfId="8257" xr:uid="{4A57015C-533E-4F03-8F13-188D28C8B5E5}"/>
    <cellStyle name="Commentaire 7 5 2 3 2 3" xfId="12511" xr:uid="{ACE9BCB5-914D-4D5F-BC02-2FCFBDBC2469}"/>
    <cellStyle name="Commentaire 7 5 2 3 3" xfId="6150" xr:uid="{5E554AD1-C9F5-4791-9A25-5184A3F89EF5}"/>
    <cellStyle name="Commentaire 7 5 2 3 4" xfId="10404" xr:uid="{A8DA4F12-2BB0-47EE-A3D3-34E6AFF8B990}"/>
    <cellStyle name="Commentaire 7 5 2 4" xfId="3338" xr:uid="{81E1576F-FF52-46D3-B0CD-D44EDD127F01}"/>
    <cellStyle name="Commentaire 7 5 2 4 2" xfId="7554" xr:uid="{151155AF-957A-4A05-A816-B1C5A2C7A366}"/>
    <cellStyle name="Commentaire 7 5 2 4 3" xfId="11808" xr:uid="{00D18F3D-8ABE-4AB9-A15E-308C7CFC6A20}"/>
    <cellStyle name="Commentaire 7 5 2 5" xfId="5447" xr:uid="{4D6303E8-A880-4738-AA80-591C0B6AB72A}"/>
    <cellStyle name="Commentaire 7 5 2 6" xfId="9681" xr:uid="{D7899BB6-EE17-4EE1-AEBD-FC7BA9B6C148}"/>
    <cellStyle name="Commentaire 7 6" xfId="825" xr:uid="{00000000-0005-0000-0000-000028070000}"/>
    <cellStyle name="Commentaire 7 6 2" xfId="826" xr:uid="{00000000-0005-0000-0000-000029070000}"/>
    <cellStyle name="Commentaire 7 6 2 2" xfId="2635" xr:uid="{00000000-0005-0000-0000-00002A070000}"/>
    <cellStyle name="Commentaire 7 6 2 2 2" xfId="4744" xr:uid="{A06D813E-4997-4EF5-B73D-55B12C6B562D}"/>
    <cellStyle name="Commentaire 7 6 2 2 2 2" xfId="8960" xr:uid="{19D88A7C-B08C-4021-8685-A84023E70E41}"/>
    <cellStyle name="Commentaire 7 6 2 2 2 3" xfId="13214" xr:uid="{0A7E9CB4-AB30-4745-BE15-FF9E107B1234}"/>
    <cellStyle name="Commentaire 7 6 2 2 3" xfId="6853" xr:uid="{1BEE0454-8822-4D1C-BEF6-264A45503C7D}"/>
    <cellStyle name="Commentaire 7 6 2 2 4" xfId="11107" xr:uid="{6C9AEE01-EB16-4B48-BDF9-3BCBFB530525}"/>
    <cellStyle name="Commentaire 7 6 2 3" xfId="1933" xr:uid="{00000000-0005-0000-0000-00002B070000}"/>
    <cellStyle name="Commentaire 7 6 2 3 2" xfId="4042" xr:uid="{1BE7DD12-A8CF-4036-AD15-731B5A43B96F}"/>
    <cellStyle name="Commentaire 7 6 2 3 2 2" xfId="8258" xr:uid="{6462222A-238D-428C-B44E-45821AEFEDDF}"/>
    <cellStyle name="Commentaire 7 6 2 3 2 3" xfId="12512" xr:uid="{48292248-5CBA-4D47-8114-0833C6B8068E}"/>
    <cellStyle name="Commentaire 7 6 2 3 3" xfId="6151" xr:uid="{4433AD39-FC87-473E-BD15-2EC3E5F61376}"/>
    <cellStyle name="Commentaire 7 6 2 3 4" xfId="10405" xr:uid="{3D65EE5D-E3D1-415B-B5DF-7005F6D49363}"/>
    <cellStyle name="Commentaire 7 6 2 4" xfId="3339" xr:uid="{70BF50A4-A89D-46B2-8953-A711C79DEB85}"/>
    <cellStyle name="Commentaire 7 6 2 4 2" xfId="7555" xr:uid="{FCA1A4CA-4C7E-49AB-BBF4-772F11FC833A}"/>
    <cellStyle name="Commentaire 7 6 2 4 3" xfId="11809" xr:uid="{0EEF4545-9F10-4582-A40E-A15F6806BEC8}"/>
    <cellStyle name="Commentaire 7 6 2 5" xfId="5448" xr:uid="{D0769436-347C-42CA-A226-4CB02CC07FA4}"/>
    <cellStyle name="Commentaire 7 6 2 6" xfId="9682" xr:uid="{E84C4707-90CF-494B-8E3B-FB054496240A}"/>
    <cellStyle name="Commentaire 7 7" xfId="827" xr:uid="{00000000-0005-0000-0000-00002C070000}"/>
    <cellStyle name="Commentaire 7 8" xfId="828" xr:uid="{00000000-0005-0000-0000-00002D070000}"/>
    <cellStyle name="Commentaire 7 8 2" xfId="2636" xr:uid="{00000000-0005-0000-0000-00002E070000}"/>
    <cellStyle name="Commentaire 7 8 2 2" xfId="4745" xr:uid="{3D92DE05-9396-4F98-AAA0-D01EE8C18664}"/>
    <cellStyle name="Commentaire 7 8 2 2 2" xfId="8961" xr:uid="{3200389C-AB37-42B1-B20E-C5884C9356B4}"/>
    <cellStyle name="Commentaire 7 8 2 2 3" xfId="13215" xr:uid="{81AD1104-7222-4F03-A50A-E74E2A508E04}"/>
    <cellStyle name="Commentaire 7 8 2 3" xfId="6854" xr:uid="{0FD3AAE9-DAAE-478E-9F3A-4C54CE586451}"/>
    <cellStyle name="Commentaire 7 8 2 4" xfId="11108" xr:uid="{155EAD55-494D-4983-8BB3-A739DB6D0FB4}"/>
    <cellStyle name="Commentaire 7 8 3" xfId="1934" xr:uid="{00000000-0005-0000-0000-00002F070000}"/>
    <cellStyle name="Commentaire 7 8 3 2" xfId="4043" xr:uid="{5641C6D3-8002-4430-B512-6005C470713A}"/>
    <cellStyle name="Commentaire 7 8 3 2 2" xfId="8259" xr:uid="{E750CBC1-8E5B-4A0B-96F6-AF184A698891}"/>
    <cellStyle name="Commentaire 7 8 3 2 3" xfId="12513" xr:uid="{5432AC53-184E-43DA-A08C-9566EE7E5013}"/>
    <cellStyle name="Commentaire 7 8 3 3" xfId="6152" xr:uid="{B2913DAE-9D11-409A-A540-2F23C2E1E933}"/>
    <cellStyle name="Commentaire 7 8 3 4" xfId="10406" xr:uid="{1A16ABE0-968B-4D57-AE76-C7958579FE2D}"/>
    <cellStyle name="Commentaire 7 8 4" xfId="3340" xr:uid="{BC608150-6C55-4BB2-A69C-346D798959FF}"/>
    <cellStyle name="Commentaire 7 8 4 2" xfId="7556" xr:uid="{5746F349-BD0B-4A0C-8F33-63B1619215B0}"/>
    <cellStyle name="Commentaire 7 8 4 3" xfId="11810" xr:uid="{BA2C1084-3ECD-46E0-B346-09E6B9B747A6}"/>
    <cellStyle name="Commentaire 7 8 5" xfId="5449" xr:uid="{6C0DCFF0-245E-4109-A1C2-72777306DB12}"/>
    <cellStyle name="Commentaire 7 8 6" xfId="9683" xr:uid="{2D1410AB-B625-4BED-9D26-DE0BBB0024AE}"/>
    <cellStyle name="Commentaire 8" xfId="829" xr:uid="{00000000-0005-0000-0000-000030070000}"/>
    <cellStyle name="Commentaire 8 2" xfId="9684" xr:uid="{7C7DA7BB-BA45-48E9-8146-BA8E52E573AF}"/>
    <cellStyle name="Commentaire 9" xfId="830" xr:uid="{00000000-0005-0000-0000-000031070000}"/>
    <cellStyle name="Commentaire 9 2" xfId="831" xr:uid="{00000000-0005-0000-0000-000032070000}"/>
    <cellStyle name="Commentaire 9 2 2" xfId="832" xr:uid="{00000000-0005-0000-0000-000033070000}"/>
    <cellStyle name="Commentaire 9 2 2 2" xfId="2637" xr:uid="{00000000-0005-0000-0000-000034070000}"/>
    <cellStyle name="Commentaire 9 2 2 2 2" xfId="4746" xr:uid="{36F9FCE5-3C3C-4601-8903-B8511381D3BC}"/>
    <cellStyle name="Commentaire 9 2 2 2 2 2" xfId="8962" xr:uid="{F5DFF166-DA54-4891-9F8F-08C25C7FA007}"/>
    <cellStyle name="Commentaire 9 2 2 2 2 3" xfId="13216" xr:uid="{BCEE7F40-E25B-443C-827E-2961334B10F0}"/>
    <cellStyle name="Commentaire 9 2 2 2 3" xfId="6855" xr:uid="{10AA6931-91FA-4657-90CD-609577DDB7E5}"/>
    <cellStyle name="Commentaire 9 2 2 2 4" xfId="11109" xr:uid="{8A166820-A58B-4AE3-ACF5-DA4A6D0D12D0}"/>
    <cellStyle name="Commentaire 9 2 2 3" xfId="1935" xr:uid="{00000000-0005-0000-0000-000035070000}"/>
    <cellStyle name="Commentaire 9 2 2 3 2" xfId="4044" xr:uid="{FF7D9FF0-CDF3-4C40-B213-8B4C478ADBE5}"/>
    <cellStyle name="Commentaire 9 2 2 3 2 2" xfId="8260" xr:uid="{3BCA5249-4108-4013-805D-F829A5CEF8AC}"/>
    <cellStyle name="Commentaire 9 2 2 3 2 3" xfId="12514" xr:uid="{27E18F66-698B-48F3-903B-3E2FE05B875D}"/>
    <cellStyle name="Commentaire 9 2 2 3 3" xfId="6153" xr:uid="{03183BEC-3371-42D9-9E21-998055B74C12}"/>
    <cellStyle name="Commentaire 9 2 2 3 4" xfId="10407" xr:uid="{BDE1F04E-6D35-4E02-A6DB-1E093A047737}"/>
    <cellStyle name="Commentaire 9 2 2 4" xfId="3341" xr:uid="{2C538305-4C21-41D6-9866-CC150D1E31AE}"/>
    <cellStyle name="Commentaire 9 2 2 4 2" xfId="7557" xr:uid="{3A4EF858-7302-40E0-A303-CEDB51426E79}"/>
    <cellStyle name="Commentaire 9 2 2 4 3" xfId="11811" xr:uid="{E1DEFB1B-6BE4-456F-84ED-FD98BFCCE79A}"/>
    <cellStyle name="Commentaire 9 2 2 5" xfId="5450" xr:uid="{2BB1F5C6-CFB0-459A-BB00-39FCE6D48198}"/>
    <cellStyle name="Commentaire 9 2 2 6" xfId="9685" xr:uid="{FEB353F2-3BDD-4D2B-BE2D-97BDB35CF1A2}"/>
    <cellStyle name="Commentaire 9 3" xfId="833" xr:uid="{00000000-0005-0000-0000-000036070000}"/>
    <cellStyle name="Commentaire 9 3 2" xfId="834" xr:uid="{00000000-0005-0000-0000-000037070000}"/>
    <cellStyle name="Commentaire 9 3 2 2" xfId="2638" xr:uid="{00000000-0005-0000-0000-000038070000}"/>
    <cellStyle name="Commentaire 9 3 2 2 2" xfId="4747" xr:uid="{410E14FD-84BF-44C9-BF32-1FC7AECA2920}"/>
    <cellStyle name="Commentaire 9 3 2 2 2 2" xfId="8963" xr:uid="{88340499-51DB-4EA8-A19A-E9126FFE72A1}"/>
    <cellStyle name="Commentaire 9 3 2 2 2 3" xfId="13217" xr:uid="{4063F6D4-F462-4FC6-9491-19F14627DBBC}"/>
    <cellStyle name="Commentaire 9 3 2 2 3" xfId="6856" xr:uid="{64A40666-113B-4F72-B2F5-2D02803336BB}"/>
    <cellStyle name="Commentaire 9 3 2 2 4" xfId="11110" xr:uid="{E914F097-B306-4B87-932D-0495C4CD4376}"/>
    <cellStyle name="Commentaire 9 3 2 3" xfId="1936" xr:uid="{00000000-0005-0000-0000-000039070000}"/>
    <cellStyle name="Commentaire 9 3 2 3 2" xfId="4045" xr:uid="{8F257874-632D-4D0C-BDD5-65954BCAF9AB}"/>
    <cellStyle name="Commentaire 9 3 2 3 2 2" xfId="8261" xr:uid="{EE50AB4E-A557-49A5-AD1F-B22F617422D2}"/>
    <cellStyle name="Commentaire 9 3 2 3 2 3" xfId="12515" xr:uid="{78A0FE0E-C42B-4AD0-9151-3667F5610AB2}"/>
    <cellStyle name="Commentaire 9 3 2 3 3" xfId="6154" xr:uid="{8F3E76A3-C8E9-4689-B80A-352847467C04}"/>
    <cellStyle name="Commentaire 9 3 2 3 4" xfId="10408" xr:uid="{B5CCF9F9-D7E4-47BD-81F6-CE151E514365}"/>
    <cellStyle name="Commentaire 9 3 2 4" xfId="3342" xr:uid="{0CCAF515-EDF1-4989-8A5D-9FC60F81BC81}"/>
    <cellStyle name="Commentaire 9 3 2 4 2" xfId="7558" xr:uid="{F7475016-9A4B-4E6F-B8D2-540E7572384C}"/>
    <cellStyle name="Commentaire 9 3 2 4 3" xfId="11812" xr:uid="{E2A16869-B442-45AA-A2F8-AAA930EDE649}"/>
    <cellStyle name="Commentaire 9 3 2 5" xfId="5451" xr:uid="{A12EE820-855C-4E1A-B10A-DA6A37F807C7}"/>
    <cellStyle name="Commentaire 9 3 2 6" xfId="9686" xr:uid="{C744179F-F12D-443D-A1C8-97EF73DD17C1}"/>
    <cellStyle name="Commentaire 9 4" xfId="835" xr:uid="{00000000-0005-0000-0000-00003A070000}"/>
    <cellStyle name="Commentaire 9 4 2" xfId="836" xr:uid="{00000000-0005-0000-0000-00003B070000}"/>
    <cellStyle name="Commentaire 9 4 2 2" xfId="2639" xr:uid="{00000000-0005-0000-0000-00003C070000}"/>
    <cellStyle name="Commentaire 9 4 2 2 2" xfId="4748" xr:uid="{A52E22BC-6E0C-4F5D-8038-B58B748189D9}"/>
    <cellStyle name="Commentaire 9 4 2 2 2 2" xfId="8964" xr:uid="{37EC7CF2-AD09-4B30-BA2A-7A0D5AC983BE}"/>
    <cellStyle name="Commentaire 9 4 2 2 2 3" xfId="13218" xr:uid="{3625BB8F-A5E7-43AB-8051-9F2BD22ED78E}"/>
    <cellStyle name="Commentaire 9 4 2 2 3" xfId="6857" xr:uid="{1A0B4060-E7DF-4276-AB22-E1501CC6A6AA}"/>
    <cellStyle name="Commentaire 9 4 2 2 4" xfId="11111" xr:uid="{E015AA55-53E2-4AF8-A0F7-20C1972842AA}"/>
    <cellStyle name="Commentaire 9 4 2 3" xfId="1937" xr:uid="{00000000-0005-0000-0000-00003D070000}"/>
    <cellStyle name="Commentaire 9 4 2 3 2" xfId="4046" xr:uid="{A31DEF36-E745-40EE-87D8-88A657F21D47}"/>
    <cellStyle name="Commentaire 9 4 2 3 2 2" xfId="8262" xr:uid="{7375CF77-97C4-4FDA-BE90-63D8A4F1A307}"/>
    <cellStyle name="Commentaire 9 4 2 3 2 3" xfId="12516" xr:uid="{7FC65EEE-E2D8-48A9-BC05-21C53404CC50}"/>
    <cellStyle name="Commentaire 9 4 2 3 3" xfId="6155" xr:uid="{9E1F36A1-7CBE-4FF2-B588-DC23CDCDE34D}"/>
    <cellStyle name="Commentaire 9 4 2 3 4" xfId="10409" xr:uid="{934DC105-60E8-4F8B-A800-81CF326F05BF}"/>
    <cellStyle name="Commentaire 9 4 2 4" xfId="3343" xr:uid="{ECAEBD03-6395-4ACF-B313-69E230D6C6F3}"/>
    <cellStyle name="Commentaire 9 4 2 4 2" xfId="7559" xr:uid="{1FF9C570-D286-4AA6-8AF9-4EDEC7C8CF43}"/>
    <cellStyle name="Commentaire 9 4 2 4 3" xfId="11813" xr:uid="{D898B16C-5AEA-4712-8292-898E1FCFD3EB}"/>
    <cellStyle name="Commentaire 9 4 2 5" xfId="5452" xr:uid="{26CDA67E-90DE-42E9-BF95-9681FE9F643D}"/>
    <cellStyle name="Commentaire 9 4 2 6" xfId="9687" xr:uid="{032DB5BE-E03E-4AD1-BA5A-58731A3933C5}"/>
    <cellStyle name="Commentaire 9 5" xfId="837" xr:uid="{00000000-0005-0000-0000-00003E070000}"/>
    <cellStyle name="Commentaire 9 5 2" xfId="838" xr:uid="{00000000-0005-0000-0000-00003F070000}"/>
    <cellStyle name="Commentaire 9 5 2 2" xfId="2640" xr:uid="{00000000-0005-0000-0000-000040070000}"/>
    <cellStyle name="Commentaire 9 5 2 2 2" xfId="4749" xr:uid="{67E0206F-8012-4240-B8A1-92C7B8115A40}"/>
    <cellStyle name="Commentaire 9 5 2 2 2 2" xfId="8965" xr:uid="{20EDD208-A4E4-4EF6-A23D-0CAFAA108AD5}"/>
    <cellStyle name="Commentaire 9 5 2 2 2 3" xfId="13219" xr:uid="{F2947710-6C1E-4DFB-88B3-7B72E4DD14A9}"/>
    <cellStyle name="Commentaire 9 5 2 2 3" xfId="6858" xr:uid="{55EF8092-212C-416C-B92B-8212D3803079}"/>
    <cellStyle name="Commentaire 9 5 2 2 4" xfId="11112" xr:uid="{F54C4659-7F5A-42EE-88D2-97FFA0CCB22C}"/>
    <cellStyle name="Commentaire 9 5 2 3" xfId="1938" xr:uid="{00000000-0005-0000-0000-000041070000}"/>
    <cellStyle name="Commentaire 9 5 2 3 2" xfId="4047" xr:uid="{6B8935A9-FD7B-4279-9CAF-C0D34EA9F250}"/>
    <cellStyle name="Commentaire 9 5 2 3 2 2" xfId="8263" xr:uid="{1B6A21F4-DFDD-480E-8147-6E8B841BADF9}"/>
    <cellStyle name="Commentaire 9 5 2 3 2 3" xfId="12517" xr:uid="{AA5C3044-BFC1-4699-941F-602E5CC0FE31}"/>
    <cellStyle name="Commentaire 9 5 2 3 3" xfId="6156" xr:uid="{EE7A8C62-F3E2-469B-BBD6-4BA66EA91C7B}"/>
    <cellStyle name="Commentaire 9 5 2 3 4" xfId="10410" xr:uid="{30B129F5-8B04-4ED3-9B65-B2D9881D5CC1}"/>
    <cellStyle name="Commentaire 9 5 2 4" xfId="3344" xr:uid="{C88D4689-4A1F-48E1-A0A4-08CCF5551366}"/>
    <cellStyle name="Commentaire 9 5 2 4 2" xfId="7560" xr:uid="{A57CEE92-6AD2-4F24-9CA4-0E9E9F05A54D}"/>
    <cellStyle name="Commentaire 9 5 2 4 3" xfId="11814" xr:uid="{744E1BC9-FC29-466D-B683-4CAA6B84689C}"/>
    <cellStyle name="Commentaire 9 5 2 5" xfId="5453" xr:uid="{03F154C7-221E-4024-BE50-F0C13A0221C1}"/>
    <cellStyle name="Commentaire 9 5 2 6" xfId="9688" xr:uid="{0A675228-C583-4290-97D6-2C42E02F8EE2}"/>
    <cellStyle name="Commentaire 9 6" xfId="839" xr:uid="{00000000-0005-0000-0000-000042070000}"/>
    <cellStyle name="Commentaire 9 6 2" xfId="840" xr:uid="{00000000-0005-0000-0000-000043070000}"/>
    <cellStyle name="Commentaire 9 6 2 2" xfId="2641" xr:uid="{00000000-0005-0000-0000-000044070000}"/>
    <cellStyle name="Commentaire 9 6 2 2 2" xfId="4750" xr:uid="{46308A5B-D0C5-4163-AF21-E46C9768AAB0}"/>
    <cellStyle name="Commentaire 9 6 2 2 2 2" xfId="8966" xr:uid="{26CC5BF6-E80F-41C4-A353-5026EEBDDE6D}"/>
    <cellStyle name="Commentaire 9 6 2 2 2 3" xfId="13220" xr:uid="{5C1FEE9A-A755-4AD7-85D7-15C9C73F3B08}"/>
    <cellStyle name="Commentaire 9 6 2 2 3" xfId="6859" xr:uid="{8EC65389-751A-4FBF-B236-270FCF1E4215}"/>
    <cellStyle name="Commentaire 9 6 2 2 4" xfId="11113" xr:uid="{826066DF-905D-4182-9DF5-89AD7D6AE675}"/>
    <cellStyle name="Commentaire 9 6 2 3" xfId="1939" xr:uid="{00000000-0005-0000-0000-000045070000}"/>
    <cellStyle name="Commentaire 9 6 2 3 2" xfId="4048" xr:uid="{84E59720-7DE4-4795-A3AA-78C37CB0336C}"/>
    <cellStyle name="Commentaire 9 6 2 3 2 2" xfId="8264" xr:uid="{0FD050EC-5A2E-4F84-8F3B-4959C33494CC}"/>
    <cellStyle name="Commentaire 9 6 2 3 2 3" xfId="12518" xr:uid="{80482F64-E170-401C-B358-DCAC0072D9BB}"/>
    <cellStyle name="Commentaire 9 6 2 3 3" xfId="6157" xr:uid="{9532D463-07DC-4806-9F95-69E901B6DB4F}"/>
    <cellStyle name="Commentaire 9 6 2 3 4" xfId="10411" xr:uid="{62D20A92-25B1-47D4-814B-795A7BE0C407}"/>
    <cellStyle name="Commentaire 9 6 2 4" xfId="3345" xr:uid="{8DA72384-3C78-480D-AA5F-AD11630DE97B}"/>
    <cellStyle name="Commentaire 9 6 2 4 2" xfId="7561" xr:uid="{9BBCF0F5-E432-465A-833B-C063B5DCD385}"/>
    <cellStyle name="Commentaire 9 6 2 4 3" xfId="11815" xr:uid="{51CABF08-1012-4A29-9811-E5591F2D490D}"/>
    <cellStyle name="Commentaire 9 6 2 5" xfId="5454" xr:uid="{18E25310-5371-4FBE-962B-136451BE3EB5}"/>
    <cellStyle name="Commentaire 9 6 2 6" xfId="9689" xr:uid="{32190F56-2274-49C4-BDE3-B69846A5EADE}"/>
    <cellStyle name="Commentaire 9 7" xfId="841" xr:uid="{00000000-0005-0000-0000-000046070000}"/>
    <cellStyle name="Commentaire 9 7 2" xfId="2642" xr:uid="{00000000-0005-0000-0000-000047070000}"/>
    <cellStyle name="Commentaire 9 7 2 2" xfId="4751" xr:uid="{0D2FA227-2681-465B-96FA-7B1937B537EA}"/>
    <cellStyle name="Commentaire 9 7 2 2 2" xfId="8967" xr:uid="{2D91388A-016E-4A6A-802B-1327F494AF71}"/>
    <cellStyle name="Commentaire 9 7 2 2 3" xfId="13221" xr:uid="{60BE7393-F9F1-4BBD-BFD6-616240F6D41A}"/>
    <cellStyle name="Commentaire 9 7 2 3" xfId="6860" xr:uid="{754DAAF4-9EEE-41D6-A4B0-09E8A6CF97A4}"/>
    <cellStyle name="Commentaire 9 7 2 4" xfId="11114" xr:uid="{CB9EBCA9-48F4-4F3E-AE03-6717A50F1780}"/>
    <cellStyle name="Commentaire 9 7 3" xfId="1940" xr:uid="{00000000-0005-0000-0000-000048070000}"/>
    <cellStyle name="Commentaire 9 7 3 2" xfId="4049" xr:uid="{F7DE4384-101D-4EBA-814F-0434C64B2A0B}"/>
    <cellStyle name="Commentaire 9 7 3 2 2" xfId="8265" xr:uid="{A9AB5500-6DF9-48FA-961D-3FF3A7BD5F25}"/>
    <cellStyle name="Commentaire 9 7 3 2 3" xfId="12519" xr:uid="{346FD7D3-32FF-4844-8932-8F5822924B07}"/>
    <cellStyle name="Commentaire 9 7 3 3" xfId="6158" xr:uid="{85B9FDCA-C88D-45A3-A172-22854132B88C}"/>
    <cellStyle name="Commentaire 9 7 3 4" xfId="10412" xr:uid="{77B9C707-2940-487D-8458-660CBCC007AF}"/>
    <cellStyle name="Commentaire 9 7 4" xfId="3346" xr:uid="{22AAC10D-0E64-4C92-8BBD-D65A165D5939}"/>
    <cellStyle name="Commentaire 9 7 4 2" xfId="7562" xr:uid="{E6FB633C-2ACA-47CC-BAF6-A058609BE2E4}"/>
    <cellStyle name="Commentaire 9 7 4 3" xfId="11816" xr:uid="{9D871BCC-C51F-4A4D-9E0E-5D9FB4DBD2B0}"/>
    <cellStyle name="Commentaire 9 7 5" xfId="5455" xr:uid="{39560ADB-8CB7-4980-909E-2D0F804E8A4E}"/>
    <cellStyle name="Commentaire 9 7 6" xfId="9690" xr:uid="{CFB3ECC1-651D-4D81-BFF2-EFCDA6817067}"/>
    <cellStyle name="Entrée 2" xfId="842" xr:uid="{00000000-0005-0000-0000-000049070000}"/>
    <cellStyle name="Entrée 2 2" xfId="843" xr:uid="{00000000-0005-0000-0000-00004A070000}"/>
    <cellStyle name="Entrée 2 2 2" xfId="9692" xr:uid="{6A400C04-111E-438F-AA50-D23374EA7C49}"/>
    <cellStyle name="Entrée 2 3" xfId="844" xr:uid="{00000000-0005-0000-0000-00004B070000}"/>
    <cellStyle name="Entrée 2 3 2" xfId="9693" xr:uid="{C80238E1-2505-497A-AF48-B50A189EEE9C}"/>
    <cellStyle name="Entrée 2 4" xfId="9691" xr:uid="{0D476F61-4003-4A9B-9BE2-8F24080A95A0}"/>
    <cellStyle name="Entrée 3" xfId="845" xr:uid="{00000000-0005-0000-0000-00004C070000}"/>
    <cellStyle name="Entrée 3 2" xfId="9694" xr:uid="{0F247201-C2C5-4163-A160-C5FA441207B7}"/>
    <cellStyle name="Entrée 4" xfId="846" xr:uid="{00000000-0005-0000-0000-00004D070000}"/>
    <cellStyle name="Entrée 5" xfId="847" xr:uid="{00000000-0005-0000-0000-00004E070000}"/>
    <cellStyle name="Entrée 5 2" xfId="9695" xr:uid="{FFF06494-88D2-43AD-8736-B433251407F9}"/>
    <cellStyle name="Euro" xfId="848" xr:uid="{00000000-0005-0000-0000-00004F070000}"/>
    <cellStyle name="Euro 10" xfId="1941" xr:uid="{00000000-0005-0000-0000-000050070000}"/>
    <cellStyle name="Euro 10 2" xfId="4050" xr:uid="{7DC245D6-C3D6-4DD6-A5C7-532F167FC356}"/>
    <cellStyle name="Euro 10 2 2" xfId="8266" xr:uid="{FE1E0E44-9D30-4116-94E5-AC65DE2C393B}"/>
    <cellStyle name="Euro 10 2 3" xfId="12520" xr:uid="{157E2C0A-B4CE-4E9B-B729-EB48A2062069}"/>
    <cellStyle name="Euro 10 3" xfId="6159" xr:uid="{A168B17C-7652-4EFA-B03C-6B5FF6B7C76E}"/>
    <cellStyle name="Euro 10 4" xfId="10413" xr:uid="{1E93BB4D-6727-4A42-A959-1F515CBB4FD4}"/>
    <cellStyle name="Euro 11" xfId="3347" xr:uid="{79B98630-E4C2-463C-87BA-D8FE405E0571}"/>
    <cellStyle name="Euro 11 2" xfId="7563" xr:uid="{7C61BD00-88EE-4D61-8657-FA779F4B5887}"/>
    <cellStyle name="Euro 11 3" xfId="11817" xr:uid="{D4BB6129-442C-4E13-A8AE-CB8BA56210F2}"/>
    <cellStyle name="Euro 12" xfId="5456" xr:uid="{4ED18A14-C690-4604-9A84-6321144F2AED}"/>
    <cellStyle name="Euro 13" xfId="9696" xr:uid="{AEEAE5EF-EDC2-4287-A005-F70487A6DED5}"/>
    <cellStyle name="Euro 2" xfId="849" xr:uid="{00000000-0005-0000-0000-000051070000}"/>
    <cellStyle name="Euro 2 2" xfId="850" xr:uid="{00000000-0005-0000-0000-000052070000}"/>
    <cellStyle name="Euro 2 2 2" xfId="2644" xr:uid="{00000000-0005-0000-0000-000053070000}"/>
    <cellStyle name="Euro 2 2 2 2" xfId="4753" xr:uid="{CF0F8018-2600-4A46-BFDB-08D22073819A}"/>
    <cellStyle name="Euro 2 2 2 2 2" xfId="8969" xr:uid="{2C98C9B8-89F1-4DE9-B374-DF978D3DC4A1}"/>
    <cellStyle name="Euro 2 2 2 2 3" xfId="13223" xr:uid="{8A3215B2-E227-49C3-BB00-50051ED6E51F}"/>
    <cellStyle name="Euro 2 2 2 3" xfId="6862" xr:uid="{B39CC892-19A9-4AC7-A497-4F2621F49C6C}"/>
    <cellStyle name="Euro 2 2 2 4" xfId="11116" xr:uid="{00D208A1-5DEF-4F54-952A-0DEC0F83DC34}"/>
    <cellStyle name="Euro 2 2 3" xfId="1942" xr:uid="{00000000-0005-0000-0000-000054070000}"/>
    <cellStyle name="Euro 2 2 3 2" xfId="4051" xr:uid="{29F79C88-183A-44B5-8000-4A4E07F015D8}"/>
    <cellStyle name="Euro 2 2 3 2 2" xfId="8267" xr:uid="{6E52591A-545F-438D-A292-E6F98BB3468A}"/>
    <cellStyle name="Euro 2 2 3 2 3" xfId="12521" xr:uid="{2F0A3917-79E7-4B58-9EF5-3FBDB4389694}"/>
    <cellStyle name="Euro 2 2 3 3" xfId="6160" xr:uid="{767BBCD2-A95E-4FC7-8BA1-3E979DAC776F}"/>
    <cellStyle name="Euro 2 2 3 4" xfId="10414" xr:uid="{5303A30B-7A34-4233-993A-D14DDEBD9009}"/>
    <cellStyle name="Euro 2 2 4" xfId="3348" xr:uid="{0DF4A68A-C6EA-443E-8ED5-3BF8ACEC3D61}"/>
    <cellStyle name="Euro 2 2 4 2" xfId="7564" xr:uid="{EA72F353-947F-4ABC-A0F6-DB5D2D349082}"/>
    <cellStyle name="Euro 2 2 4 3" xfId="11818" xr:uid="{FB154EE5-9202-4B3B-BD1D-1BD2CAF06B0C}"/>
    <cellStyle name="Euro 2 2 5" xfId="5457" xr:uid="{D9AA9BFC-A818-4913-9736-C1893CA9C13B}"/>
    <cellStyle name="Euro 2 2 6" xfId="9697" xr:uid="{D00B974F-E518-4DA8-A00D-151A25679291}"/>
    <cellStyle name="Euro 2 3" xfId="851" xr:uid="{00000000-0005-0000-0000-000055070000}"/>
    <cellStyle name="Euro 2 3 2" xfId="2645" xr:uid="{00000000-0005-0000-0000-000056070000}"/>
    <cellStyle name="Euro 2 3 2 2" xfId="4754" xr:uid="{1829CF1A-85B4-4871-8411-2322A92127F4}"/>
    <cellStyle name="Euro 2 3 2 2 2" xfId="8970" xr:uid="{1C1B6BC8-216E-48BF-9286-82DD94728038}"/>
    <cellStyle name="Euro 2 3 2 2 3" xfId="13224" xr:uid="{20B0D511-13BA-4FAC-8F02-432C41A26606}"/>
    <cellStyle name="Euro 2 3 2 3" xfId="6863" xr:uid="{49E30A07-418F-4542-8FB4-F2DD9D6B28C6}"/>
    <cellStyle name="Euro 2 3 2 4" xfId="11117" xr:uid="{0E1B96B6-CF0C-4E5F-9E9F-9F1BEDB59E19}"/>
    <cellStyle name="Euro 2 3 3" xfId="1943" xr:uid="{00000000-0005-0000-0000-000057070000}"/>
    <cellStyle name="Euro 2 3 3 2" xfId="4052" xr:uid="{D9B21D6C-9611-495F-A56D-DD5843368754}"/>
    <cellStyle name="Euro 2 3 3 2 2" xfId="8268" xr:uid="{7193C0FF-FFCB-435C-B3EA-8568FFA4A90A}"/>
    <cellStyle name="Euro 2 3 3 2 3" xfId="12522" xr:uid="{793BFF6B-9853-4B3E-9CB1-5C27F4F7F537}"/>
    <cellStyle name="Euro 2 3 3 3" xfId="6161" xr:uid="{C8463172-5E8F-4E24-889E-B9539E5FD3D9}"/>
    <cellStyle name="Euro 2 3 3 4" xfId="10415" xr:uid="{FDC3CB79-5D6E-431D-87BE-22D7486740A9}"/>
    <cellStyle name="Euro 2 3 4" xfId="3349" xr:uid="{4BE90B82-C7A5-446D-A3FA-2610F498A316}"/>
    <cellStyle name="Euro 2 3 4 2" xfId="7565" xr:uid="{C2785F04-180A-4745-818A-70710D838DBB}"/>
    <cellStyle name="Euro 2 3 4 3" xfId="11819" xr:uid="{835489F4-9C21-49D6-8556-AEEAD3C04C27}"/>
    <cellStyle name="Euro 2 3 5" xfId="5458" xr:uid="{78ECBCA5-B2C2-476D-8B70-BA52DB9612B8}"/>
    <cellStyle name="Euro 2 3 6" xfId="9698" xr:uid="{E40830B0-230C-40F8-98B0-18DC6BE95378}"/>
    <cellStyle name="Euro 2 4" xfId="852" xr:uid="{00000000-0005-0000-0000-000058070000}"/>
    <cellStyle name="Euro 2 5" xfId="853" xr:uid="{00000000-0005-0000-0000-000059070000}"/>
    <cellStyle name="Euro 2 6" xfId="854" xr:uid="{00000000-0005-0000-0000-00005A070000}"/>
    <cellStyle name="Euro 2 6 2" xfId="2646" xr:uid="{00000000-0005-0000-0000-00005B070000}"/>
    <cellStyle name="Euro 2 6 2 2" xfId="4755" xr:uid="{96813DE2-F570-4C1E-AB7F-9F09F841F86A}"/>
    <cellStyle name="Euro 2 6 2 2 2" xfId="8971" xr:uid="{7924AB12-02D6-4FF9-A8D7-EA0D7D32EC14}"/>
    <cellStyle name="Euro 2 6 2 2 3" xfId="13225" xr:uid="{DC433822-46A1-4FBC-9EC6-B9C3157E7F9B}"/>
    <cellStyle name="Euro 2 6 2 3" xfId="6864" xr:uid="{930A2D9D-77E4-40EE-9590-A89290E9C7DE}"/>
    <cellStyle name="Euro 2 6 2 4" xfId="11118" xr:uid="{847EFFAE-92B2-4195-A600-D434D9A95DB7}"/>
    <cellStyle name="Euro 2 6 3" xfId="1944" xr:uid="{00000000-0005-0000-0000-00005C070000}"/>
    <cellStyle name="Euro 2 6 3 2" xfId="4053" xr:uid="{0AAE4260-27B2-40A5-A80F-5E170009E33B}"/>
    <cellStyle name="Euro 2 6 3 2 2" xfId="8269" xr:uid="{52E5180F-707D-4D8F-A9C8-19A9383F2955}"/>
    <cellStyle name="Euro 2 6 3 2 3" xfId="12523" xr:uid="{C1934FAB-B0D2-4626-9F13-289C9EE4D5E5}"/>
    <cellStyle name="Euro 2 6 3 3" xfId="6162" xr:uid="{F03A81E0-4A7A-46F6-9707-55C8C7792D0E}"/>
    <cellStyle name="Euro 2 6 3 4" xfId="10416" xr:uid="{23FB412C-D655-4664-89EF-D6E24B691272}"/>
    <cellStyle name="Euro 2 6 4" xfId="3350" xr:uid="{68574BC0-9302-48E0-8116-22E4D54DCE6F}"/>
    <cellStyle name="Euro 2 6 4 2" xfId="7566" xr:uid="{575459C1-FDD0-42A7-AC1A-5560272F8205}"/>
    <cellStyle name="Euro 2 6 4 3" xfId="11820" xr:uid="{1FC5BFE2-8A93-40DB-9608-8C445BB2FB72}"/>
    <cellStyle name="Euro 2 6 5" xfId="5459" xr:uid="{2058D952-AA97-4A58-8962-E1A6ED6FC462}"/>
    <cellStyle name="Euro 2 6 6" xfId="9699" xr:uid="{7ED5A48C-3CF4-468E-8CC0-EF3D051BB564}"/>
    <cellStyle name="Euro 2 7" xfId="855" xr:uid="{00000000-0005-0000-0000-00005D070000}"/>
    <cellStyle name="Euro 3" xfId="856" xr:uid="{00000000-0005-0000-0000-00005E070000}"/>
    <cellStyle name="Euro 3 2" xfId="857" xr:uid="{00000000-0005-0000-0000-00005F070000}"/>
    <cellStyle name="Euro 3 2 2" xfId="2648" xr:uid="{00000000-0005-0000-0000-000060070000}"/>
    <cellStyle name="Euro 3 2 2 2" xfId="4757" xr:uid="{AEFDFC69-DF7F-4272-A960-0254A66126BC}"/>
    <cellStyle name="Euro 3 2 2 2 2" xfId="8973" xr:uid="{F2EA173B-8B3E-4E2B-A004-02E453A55754}"/>
    <cellStyle name="Euro 3 2 2 2 3" xfId="13227" xr:uid="{8571AD69-9A4C-4DA3-A250-F3DA021DC67B}"/>
    <cellStyle name="Euro 3 2 2 3" xfId="6866" xr:uid="{C9287535-7685-4783-AA43-9BC2A70D6DB8}"/>
    <cellStyle name="Euro 3 2 2 4" xfId="11120" xr:uid="{D1923B73-3F85-4104-BFAA-3A9DAADEF130}"/>
    <cellStyle name="Euro 3 2 3" xfId="1946" xr:uid="{00000000-0005-0000-0000-000061070000}"/>
    <cellStyle name="Euro 3 2 3 2" xfId="4055" xr:uid="{A56714E5-04DC-4493-A532-7FE07EB9C653}"/>
    <cellStyle name="Euro 3 2 3 2 2" xfId="8271" xr:uid="{B6C01261-3553-4707-B070-ACB97EFB67B0}"/>
    <cellStyle name="Euro 3 2 3 2 3" xfId="12525" xr:uid="{BCD78CD3-A62C-4803-B4E3-5566B4F6B3F8}"/>
    <cellStyle name="Euro 3 2 3 3" xfId="6164" xr:uid="{4A19EAC3-0332-4D22-8107-74329DD07A9E}"/>
    <cellStyle name="Euro 3 2 3 4" xfId="10418" xr:uid="{2CABA63C-5D21-4E2F-BA5E-33780A422D7A}"/>
    <cellStyle name="Euro 3 2 4" xfId="3352" xr:uid="{0B984C42-937D-4B16-8969-261FDE0149BE}"/>
    <cellStyle name="Euro 3 2 4 2" xfId="7568" xr:uid="{4BFBE4F9-E2DD-4865-9EA7-6F3B2566431F}"/>
    <cellStyle name="Euro 3 2 4 3" xfId="11822" xr:uid="{A078FB85-B970-4095-AA01-15A71238D5F2}"/>
    <cellStyle name="Euro 3 2 5" xfId="5461" xr:uid="{3E7867E2-ACA2-4B61-9941-82AED3B96156}"/>
    <cellStyle name="Euro 3 2 6" xfId="9701" xr:uid="{F4F3B64A-341F-4138-98F3-7B7A9C9CB9E5}"/>
    <cellStyle name="Euro 3 3" xfId="858" xr:uid="{00000000-0005-0000-0000-000062070000}"/>
    <cellStyle name="Euro 3 4" xfId="859" xr:uid="{00000000-0005-0000-0000-000063070000}"/>
    <cellStyle name="Euro 3 4 2" xfId="2649" xr:uid="{00000000-0005-0000-0000-000064070000}"/>
    <cellStyle name="Euro 3 4 2 2" xfId="4758" xr:uid="{780D38E0-C114-438C-A078-0513377A9BEA}"/>
    <cellStyle name="Euro 3 4 2 2 2" xfId="8974" xr:uid="{C4C8CDED-4C0E-4516-AAD0-5E75B3CF752F}"/>
    <cellStyle name="Euro 3 4 2 2 3" xfId="13228" xr:uid="{EFFD7A67-8FB0-4F66-A991-9AB395262F0B}"/>
    <cellStyle name="Euro 3 4 2 3" xfId="6867" xr:uid="{E351CB39-5B19-4CFE-87AB-0D2EBF8CCD28}"/>
    <cellStyle name="Euro 3 4 2 4" xfId="11121" xr:uid="{CCAED073-EE75-48C2-984E-D27FA192CC0B}"/>
    <cellStyle name="Euro 3 4 3" xfId="1947" xr:uid="{00000000-0005-0000-0000-000065070000}"/>
    <cellStyle name="Euro 3 4 3 2" xfId="4056" xr:uid="{5B93C0BA-6A3D-476E-9843-942F96EB8E8D}"/>
    <cellStyle name="Euro 3 4 3 2 2" xfId="8272" xr:uid="{C6C26DBA-CDE1-4596-B3A0-8FEA55A07D8E}"/>
    <cellStyle name="Euro 3 4 3 2 3" xfId="12526" xr:uid="{3980993C-279D-4F45-B10F-B507FACAD0A9}"/>
    <cellStyle name="Euro 3 4 3 3" xfId="6165" xr:uid="{47B40E46-75FC-4CB2-9F1E-7C9B7383538C}"/>
    <cellStyle name="Euro 3 4 3 4" xfId="10419" xr:uid="{5A9A7B97-6936-43CA-AFE4-689C831DFA92}"/>
    <cellStyle name="Euro 3 4 4" xfId="3353" xr:uid="{7FF99B43-1134-485F-B8DD-A8918F5F5C8D}"/>
    <cellStyle name="Euro 3 4 4 2" xfId="7569" xr:uid="{35B260E8-FC26-4735-9702-0F9F5052E603}"/>
    <cellStyle name="Euro 3 4 4 3" xfId="11823" xr:uid="{ABB2E709-61BD-490F-B7CD-0A507A77BC0F}"/>
    <cellStyle name="Euro 3 4 5" xfId="5462" xr:uid="{E4CA3F66-E53D-4A16-860F-5C309E5B8CF3}"/>
    <cellStyle name="Euro 3 4 6" xfId="9702" xr:uid="{3D551576-61A7-464B-B6FE-CCD69F6C4A67}"/>
    <cellStyle name="Euro 3 5" xfId="2647" xr:uid="{00000000-0005-0000-0000-000066070000}"/>
    <cellStyle name="Euro 3 5 2" xfId="4756" xr:uid="{BD5E6814-C9A2-49A4-A3D7-503F9A57FDB4}"/>
    <cellStyle name="Euro 3 5 2 2" xfId="8972" xr:uid="{827B3CBC-C134-4055-94CD-27E008B14F35}"/>
    <cellStyle name="Euro 3 5 2 3" xfId="13226" xr:uid="{7A2E7113-2B96-4AC9-9698-1064C71510C1}"/>
    <cellStyle name="Euro 3 5 3" xfId="6865" xr:uid="{9287AE94-131C-4490-964F-923C44E7F298}"/>
    <cellStyle name="Euro 3 5 4" xfId="11119" xr:uid="{D0C54C12-E189-47CF-B9A2-7CC0087419BF}"/>
    <cellStyle name="Euro 3 6" xfId="1945" xr:uid="{00000000-0005-0000-0000-000067070000}"/>
    <cellStyle name="Euro 3 6 2" xfId="4054" xr:uid="{2275A8BA-2211-4BC7-9809-3A75BE073773}"/>
    <cellStyle name="Euro 3 6 2 2" xfId="8270" xr:uid="{5FBDC5A3-B32A-49B6-BFE4-4D260E268F82}"/>
    <cellStyle name="Euro 3 6 2 3" xfId="12524" xr:uid="{FFCCF41A-4B2A-4875-A7A7-8ECAF0007A21}"/>
    <cellStyle name="Euro 3 6 3" xfId="6163" xr:uid="{A69BC1D4-1047-48A8-9F73-213BDF49F904}"/>
    <cellStyle name="Euro 3 6 4" xfId="10417" xr:uid="{1F3B809E-EBC2-4602-B18C-66856BD44A16}"/>
    <cellStyle name="Euro 3 7" xfId="3351" xr:uid="{219CFBE6-833D-45C8-AAEA-84A545326095}"/>
    <cellStyle name="Euro 3 7 2" xfId="7567" xr:uid="{D93FBC05-20FB-4CAE-A763-4FC1E278E7F2}"/>
    <cellStyle name="Euro 3 7 3" xfId="11821" xr:uid="{1DE6AFF8-A36F-4980-BC8E-25509E9B1C4F}"/>
    <cellStyle name="Euro 3 8" xfId="5460" xr:uid="{E566044F-4E7A-454C-A3F3-1FB97640A10B}"/>
    <cellStyle name="Euro 3 9" xfId="9700" xr:uid="{D1AFA90E-AA2D-4382-BE78-CF6888BB800C}"/>
    <cellStyle name="Euro 4" xfId="860" xr:uid="{00000000-0005-0000-0000-000068070000}"/>
    <cellStyle name="Euro 4 2" xfId="2650" xr:uid="{00000000-0005-0000-0000-000069070000}"/>
    <cellStyle name="Euro 4 2 2" xfId="4759" xr:uid="{0C8E871E-3CA0-4EC4-BBCC-4C377E615760}"/>
    <cellStyle name="Euro 4 2 2 2" xfId="8975" xr:uid="{2A344AD9-7248-4330-9483-E4E6DC4EB218}"/>
    <cellStyle name="Euro 4 2 2 3" xfId="13229" xr:uid="{3766934F-14A1-4781-88EA-449EC2B631E3}"/>
    <cellStyle name="Euro 4 2 3" xfId="6868" xr:uid="{48BBEEEF-E296-40F7-A4C3-5EA96B5607B9}"/>
    <cellStyle name="Euro 4 2 4" xfId="11122" xr:uid="{6B1C6703-933C-4258-B52C-A6C3874F89C2}"/>
    <cellStyle name="Euro 4 3" xfId="1948" xr:uid="{00000000-0005-0000-0000-00006A070000}"/>
    <cellStyle name="Euro 4 3 2" xfId="4057" xr:uid="{46D36AAA-70F4-4D4C-8D54-13EDC245F3DB}"/>
    <cellStyle name="Euro 4 3 2 2" xfId="8273" xr:uid="{C24259CE-65E4-4F70-864B-FAAC767E1ABE}"/>
    <cellStyle name="Euro 4 3 2 3" xfId="12527" xr:uid="{53F13606-CBA3-4933-B427-9671FEEF6392}"/>
    <cellStyle name="Euro 4 3 3" xfId="6166" xr:uid="{50B64590-5528-4705-A992-58B86C118795}"/>
    <cellStyle name="Euro 4 3 4" xfId="10420" xr:uid="{47E59A61-9E40-4E6A-951F-E8A76D272318}"/>
    <cellStyle name="Euro 4 4" xfId="3354" xr:uid="{666E297D-E64B-43AB-BC22-751363310D75}"/>
    <cellStyle name="Euro 4 4 2" xfId="7570" xr:uid="{EFD5A3BA-CBFF-4D67-B3B8-98C85A56EEA5}"/>
    <cellStyle name="Euro 4 4 3" xfId="11824" xr:uid="{01E57EAA-22A7-494B-B622-7D4B6AB2997F}"/>
    <cellStyle name="Euro 4 5" xfId="5463" xr:uid="{37BB4F2F-0E90-4D7E-9E75-606E8425E6E1}"/>
    <cellStyle name="Euro 4 6" xfId="9703" xr:uid="{0D6EB16D-0337-4A49-A6A2-0ABB13E162AB}"/>
    <cellStyle name="Euro 5" xfId="861" xr:uid="{00000000-0005-0000-0000-00006B070000}"/>
    <cellStyle name="Euro 6" xfId="862" xr:uid="{00000000-0005-0000-0000-00006C070000}"/>
    <cellStyle name="Euro 7" xfId="863" xr:uid="{00000000-0005-0000-0000-00006D070000}"/>
    <cellStyle name="Euro 8" xfId="864" xr:uid="{00000000-0005-0000-0000-00006E070000}"/>
    <cellStyle name="Euro 8 2" xfId="2651" xr:uid="{00000000-0005-0000-0000-00006F070000}"/>
    <cellStyle name="Euro 8 2 2" xfId="4760" xr:uid="{DC8B8756-0EF9-4670-8F76-E08E25A9B7CB}"/>
    <cellStyle name="Euro 8 2 2 2" xfId="8976" xr:uid="{8FA67A49-2756-42E6-B3B9-EFE03CA2B719}"/>
    <cellStyle name="Euro 8 2 2 3" xfId="13230" xr:uid="{42353332-8425-4566-A005-AC037563E82F}"/>
    <cellStyle name="Euro 8 2 3" xfId="6869" xr:uid="{2EADD4B9-85B7-4F63-8B7F-FB64A688FBD3}"/>
    <cellStyle name="Euro 8 2 4" xfId="11123" xr:uid="{94ADFDCB-1135-402C-8E1A-720148B24FED}"/>
    <cellStyle name="Euro 8 3" xfId="1949" xr:uid="{00000000-0005-0000-0000-000070070000}"/>
    <cellStyle name="Euro 8 3 2" xfId="4058" xr:uid="{334BF8D7-3FE1-41B2-B945-ED64AC163E2D}"/>
    <cellStyle name="Euro 8 3 2 2" xfId="8274" xr:uid="{6C473480-B481-437A-B6B2-4F97D1EB575E}"/>
    <cellStyle name="Euro 8 3 2 3" xfId="12528" xr:uid="{66AD51EE-79B8-4405-90E8-81BA75447510}"/>
    <cellStyle name="Euro 8 3 3" xfId="6167" xr:uid="{C9918C65-2255-44B7-8E43-4D92A4C60AB1}"/>
    <cellStyle name="Euro 8 3 4" xfId="10421" xr:uid="{8AAA811E-8165-4FDA-871B-59F2443BC98D}"/>
    <cellStyle name="Euro 8 4" xfId="3355" xr:uid="{DBDF62E5-EEE3-41E4-8B37-0D3144F7F57B}"/>
    <cellStyle name="Euro 8 4 2" xfId="7571" xr:uid="{35EB15A9-2BF1-4287-AD97-9B110FD38000}"/>
    <cellStyle name="Euro 8 4 3" xfId="11825" xr:uid="{F3399646-A7DE-4111-9338-58697EDB9EAE}"/>
    <cellStyle name="Euro 8 5" xfId="5464" xr:uid="{5657B65F-7660-4D4E-AC2F-75505E39181D}"/>
    <cellStyle name="Euro 8 6" xfId="9704" xr:uid="{E5DFFE86-887A-4C02-9020-E1B5F97074D5}"/>
    <cellStyle name="Euro 9" xfId="2643" xr:uid="{00000000-0005-0000-0000-000071070000}"/>
    <cellStyle name="Euro 9 2" xfId="4752" xr:uid="{ECEFED88-E5E7-446F-9B56-5B84705E302A}"/>
    <cellStyle name="Euro 9 2 2" xfId="8968" xr:uid="{02EB80DC-AC9B-435E-B4FA-78F9E8E347C1}"/>
    <cellStyle name="Euro 9 2 3" xfId="13222" xr:uid="{8FAA41EB-7848-445B-A38D-A3937E6F5A61}"/>
    <cellStyle name="Euro 9 3" xfId="6861" xr:uid="{02D07E1B-3357-485A-BCB4-24866FD874FF}"/>
    <cellStyle name="Euro 9 4" xfId="11115" xr:uid="{25A0FDD6-F84F-45C7-BFFE-36F55CCB78FC}"/>
    <cellStyle name="Euro_20180523_BPEMS_V7_Suivi de la réforme SG 2017-2018" xfId="865" xr:uid="{00000000-0005-0000-0000-000072070000}"/>
    <cellStyle name="Insatisfaisant 2" xfId="866" xr:uid="{00000000-0005-0000-0000-000073070000}"/>
    <cellStyle name="Insatisfaisant 2 2" xfId="867" xr:uid="{00000000-0005-0000-0000-000074070000}"/>
    <cellStyle name="Insatisfaisant 2 3" xfId="868" xr:uid="{00000000-0005-0000-0000-000075070000}"/>
    <cellStyle name="Insatisfaisant 3" xfId="869" xr:uid="{00000000-0005-0000-0000-000076070000}"/>
    <cellStyle name="Insatisfaisant 4" xfId="870" xr:uid="{00000000-0005-0000-0000-000077070000}"/>
    <cellStyle name="Insatisfaisant 5" xfId="871" xr:uid="{00000000-0005-0000-0000-000078070000}"/>
    <cellStyle name="Lien hypertexte" xfId="2834" builtinId="8"/>
    <cellStyle name="Lien hypertexte 2" xfId="872" xr:uid="{00000000-0005-0000-0000-000079070000}"/>
    <cellStyle name="Lien hypertexte 3" xfId="873" xr:uid="{00000000-0005-0000-0000-00007A070000}"/>
    <cellStyle name="Lien hypertexte 4" xfId="13412" xr:uid="{1667A46A-B891-45E9-AD8A-E1143D37D767}"/>
    <cellStyle name="Lien hypertexte 4 2" xfId="4942" xr:uid="{2818EE5D-0677-4ADF-9F57-43BCD8F2EFE6}"/>
    <cellStyle name="Lien hypertexte 4 2 2" xfId="9158" xr:uid="{131ECA9E-734E-46C4-AD90-E366E1A8FCA0}"/>
    <cellStyle name="Milliers 10" xfId="874" xr:uid="{00000000-0005-0000-0000-00007B070000}"/>
    <cellStyle name="Milliers 10 2" xfId="875" xr:uid="{00000000-0005-0000-0000-00007C070000}"/>
    <cellStyle name="Milliers 2" xfId="876" xr:uid="{00000000-0005-0000-0000-00007D070000}"/>
    <cellStyle name="Milliers 2 10" xfId="877" xr:uid="{00000000-0005-0000-0000-00007E070000}"/>
    <cellStyle name="Milliers 2 2" xfId="878" xr:uid="{00000000-0005-0000-0000-00007F070000}"/>
    <cellStyle name="Milliers 2 2 2" xfId="879" xr:uid="{00000000-0005-0000-0000-000080070000}"/>
    <cellStyle name="Milliers 2 2 3" xfId="880" xr:uid="{00000000-0005-0000-0000-000081070000}"/>
    <cellStyle name="Milliers 2 3" xfId="881" xr:uid="{00000000-0005-0000-0000-000082070000}"/>
    <cellStyle name="Milliers 2 4" xfId="882" xr:uid="{00000000-0005-0000-0000-000083070000}"/>
    <cellStyle name="Milliers 2 5" xfId="883" xr:uid="{00000000-0005-0000-0000-000084070000}"/>
    <cellStyle name="Milliers 2 6" xfId="884" xr:uid="{00000000-0005-0000-0000-000085070000}"/>
    <cellStyle name="Milliers 2 7" xfId="885" xr:uid="{00000000-0005-0000-0000-000086070000}"/>
    <cellStyle name="Milliers 2 8" xfId="886" xr:uid="{00000000-0005-0000-0000-000087070000}"/>
    <cellStyle name="Milliers 2 9" xfId="887" xr:uid="{00000000-0005-0000-0000-000088070000}"/>
    <cellStyle name="Milliers 2_20180418_BPEM_Cibles 2018_RECAP DIRSG" xfId="888" xr:uid="{00000000-0005-0000-0000-000089070000}"/>
    <cellStyle name="Milliers 3" xfId="889" xr:uid="{00000000-0005-0000-0000-00008A070000}"/>
    <cellStyle name="Milliers 3 2" xfId="890" xr:uid="{00000000-0005-0000-0000-00008B070000}"/>
    <cellStyle name="Milliers 3 3" xfId="891" xr:uid="{00000000-0005-0000-0000-00008C070000}"/>
    <cellStyle name="Milliers 3 4" xfId="892" xr:uid="{00000000-0005-0000-0000-00008D070000}"/>
    <cellStyle name="Milliers 3 5" xfId="893" xr:uid="{00000000-0005-0000-0000-00008E070000}"/>
    <cellStyle name="Milliers 3 5 2" xfId="894" xr:uid="{00000000-0005-0000-0000-00008F070000}"/>
    <cellStyle name="Milliers 3 6" xfId="895" xr:uid="{00000000-0005-0000-0000-000090070000}"/>
    <cellStyle name="Milliers 3 7" xfId="896" xr:uid="{00000000-0005-0000-0000-000091070000}"/>
    <cellStyle name="Milliers 3 8" xfId="897" xr:uid="{00000000-0005-0000-0000-000092070000}"/>
    <cellStyle name="Milliers 3 9" xfId="898" xr:uid="{00000000-0005-0000-0000-000093070000}"/>
    <cellStyle name="Milliers 4" xfId="899" xr:uid="{00000000-0005-0000-0000-000094070000}"/>
    <cellStyle name="Milliers 4 2" xfId="900" xr:uid="{00000000-0005-0000-0000-000095070000}"/>
    <cellStyle name="Milliers 5" xfId="901" xr:uid="{00000000-0005-0000-0000-000096070000}"/>
    <cellStyle name="Milliers 5 2" xfId="902" xr:uid="{00000000-0005-0000-0000-000097070000}"/>
    <cellStyle name="Milliers 5 3" xfId="903" xr:uid="{00000000-0005-0000-0000-000098070000}"/>
    <cellStyle name="Milliers 6" xfId="904" xr:uid="{00000000-0005-0000-0000-000099070000}"/>
    <cellStyle name="Milliers 6 2" xfId="905" xr:uid="{00000000-0005-0000-0000-00009A070000}"/>
    <cellStyle name="Milliers 6 3" xfId="906" xr:uid="{00000000-0005-0000-0000-00009B070000}"/>
    <cellStyle name="Milliers 7" xfId="907" xr:uid="{00000000-0005-0000-0000-00009C070000}"/>
    <cellStyle name="Milliers 7 2" xfId="908" xr:uid="{00000000-0005-0000-0000-00009D070000}"/>
    <cellStyle name="Milliers 8" xfId="909" xr:uid="{00000000-0005-0000-0000-00009E070000}"/>
    <cellStyle name="Milliers 8 2" xfId="910" xr:uid="{00000000-0005-0000-0000-00009F070000}"/>
    <cellStyle name="Milliers 9" xfId="911" xr:uid="{00000000-0005-0000-0000-0000A0070000}"/>
    <cellStyle name="Milliers 9 2" xfId="912" xr:uid="{00000000-0005-0000-0000-0000A1070000}"/>
    <cellStyle name="Monétaire 2" xfId="913" xr:uid="{00000000-0005-0000-0000-0000A2070000}"/>
    <cellStyle name="Monétaire 2 2" xfId="914" xr:uid="{00000000-0005-0000-0000-0000A3070000}"/>
    <cellStyle name="Monétaire 2 2 2" xfId="2653" xr:uid="{00000000-0005-0000-0000-0000A4070000}"/>
    <cellStyle name="Monétaire 2 2 2 2" xfId="4762" xr:uid="{6CE81B1A-3B7A-4943-AFAA-CDF13092EF05}"/>
    <cellStyle name="Monétaire 2 2 2 2 2" xfId="8978" xr:uid="{79A82F51-3F86-4565-84A8-CF6ABA9C6408}"/>
    <cellStyle name="Monétaire 2 2 2 2 3" xfId="13232" xr:uid="{C60231FD-8C91-474C-A7DB-12F6D2D0F295}"/>
    <cellStyle name="Monétaire 2 2 2 3" xfId="6871" xr:uid="{2BC5E57D-3CF8-4D44-B3AC-2682E05DE2C3}"/>
    <cellStyle name="Monétaire 2 2 2 4" xfId="11125" xr:uid="{EAAA6322-059D-4861-9017-44EB449B0D0A}"/>
    <cellStyle name="Monétaire 2 2 3" xfId="1951" xr:uid="{00000000-0005-0000-0000-0000A5070000}"/>
    <cellStyle name="Monétaire 2 2 3 2" xfId="4060" xr:uid="{E9829D09-B135-4CC5-89F9-3395010DCF7C}"/>
    <cellStyle name="Monétaire 2 2 3 2 2" xfId="8276" xr:uid="{44CC626F-0874-495E-BEA4-B7CB2B0C96CD}"/>
    <cellStyle name="Monétaire 2 2 3 2 3" xfId="12530" xr:uid="{A12C265E-2DFF-432C-86AC-87E7096F6AB2}"/>
    <cellStyle name="Monétaire 2 2 3 3" xfId="6169" xr:uid="{1BB9567B-AE32-4083-BBB3-1EF920EDEF29}"/>
    <cellStyle name="Monétaire 2 2 3 4" xfId="10423" xr:uid="{608DB993-6EB0-4443-AA60-11C7D6AD2E78}"/>
    <cellStyle name="Monétaire 2 2 4" xfId="3357" xr:uid="{4296E123-20B0-4DDC-BD3A-D26C073293E9}"/>
    <cellStyle name="Monétaire 2 2 4 2" xfId="7573" xr:uid="{FB2D647A-6AF1-4828-8E59-6445D712B2C6}"/>
    <cellStyle name="Monétaire 2 2 4 3" xfId="11827" xr:uid="{86052A44-8D82-4A6E-858B-527095B76080}"/>
    <cellStyle name="Monétaire 2 2 5" xfId="5466" xr:uid="{D943F57E-F7C4-4947-90DE-97A26FA12981}"/>
    <cellStyle name="Monétaire 2 2 6" xfId="9706" xr:uid="{3A4A2EC5-E5EA-497D-9BC9-C5CD291F8FA8}"/>
    <cellStyle name="Monétaire 2 3" xfId="915" xr:uid="{00000000-0005-0000-0000-0000A6070000}"/>
    <cellStyle name="Monétaire 2 3 2" xfId="2654" xr:uid="{00000000-0005-0000-0000-0000A7070000}"/>
    <cellStyle name="Monétaire 2 3 2 2" xfId="4763" xr:uid="{0798E4BA-CA0C-41F4-8ACB-337F757F1169}"/>
    <cellStyle name="Monétaire 2 3 2 2 2" xfId="8979" xr:uid="{F39D0DCB-C8F5-49CC-B50F-18D39DC8D950}"/>
    <cellStyle name="Monétaire 2 3 2 2 3" xfId="13233" xr:uid="{B2AB27AE-50CE-4535-B207-46FFC9225526}"/>
    <cellStyle name="Monétaire 2 3 2 3" xfId="6872" xr:uid="{62206FB4-4E42-41D6-8F09-E714BF5AE793}"/>
    <cellStyle name="Monétaire 2 3 2 4" xfId="11126" xr:uid="{E63CB698-A546-424F-93CF-AF11C47CEA79}"/>
    <cellStyle name="Monétaire 2 3 3" xfId="1952" xr:uid="{00000000-0005-0000-0000-0000A8070000}"/>
    <cellStyle name="Monétaire 2 3 3 2" xfId="4061" xr:uid="{1DB877DF-168D-4341-9C18-53593390D7C7}"/>
    <cellStyle name="Monétaire 2 3 3 2 2" xfId="8277" xr:uid="{C9E3A3B5-FA4A-4BF7-A20C-007F434CE1B3}"/>
    <cellStyle name="Monétaire 2 3 3 2 3" xfId="12531" xr:uid="{5E795B0F-724E-4371-A986-0E9385FD1E0F}"/>
    <cellStyle name="Monétaire 2 3 3 3" xfId="6170" xr:uid="{3AAAFF4D-3104-43AB-A056-C74DC36DB761}"/>
    <cellStyle name="Monétaire 2 3 3 4" xfId="10424" xr:uid="{19F17F52-CF6A-4498-85FC-AA7183E895BF}"/>
    <cellStyle name="Monétaire 2 3 4" xfId="3358" xr:uid="{86CC382E-96AA-417B-8CD2-F9890D18EF2F}"/>
    <cellStyle name="Monétaire 2 3 4 2" xfId="7574" xr:uid="{61FC3E48-DDF5-4893-9FDE-F88604D9937D}"/>
    <cellStyle name="Monétaire 2 3 4 3" xfId="11828" xr:uid="{CA21E74F-8B2D-4DED-902D-C35FC5CAB285}"/>
    <cellStyle name="Monétaire 2 3 5" xfId="5467" xr:uid="{1F656504-6C97-4E9D-B8E0-64E2B693825D}"/>
    <cellStyle name="Monétaire 2 3 6" xfId="9707" xr:uid="{9855FBB3-5D73-48BC-96F5-60CDD6375E06}"/>
    <cellStyle name="Monétaire 2 4" xfId="916" xr:uid="{00000000-0005-0000-0000-0000A9070000}"/>
    <cellStyle name="Monétaire 2 5" xfId="2652" xr:uid="{00000000-0005-0000-0000-0000AA070000}"/>
    <cellStyle name="Monétaire 2 5 2" xfId="4761" xr:uid="{5DAECF38-089E-497B-92A3-BCC83DA69ACD}"/>
    <cellStyle name="Monétaire 2 5 2 2" xfId="8977" xr:uid="{E7487B86-991D-41DF-A841-6EF6CF9AB300}"/>
    <cellStyle name="Monétaire 2 5 2 3" xfId="13231" xr:uid="{17125223-5CFA-473D-8D15-365F8FCDD654}"/>
    <cellStyle name="Monétaire 2 5 3" xfId="6870" xr:uid="{8F517466-3CD3-4522-9A8C-0F70E966D505}"/>
    <cellStyle name="Monétaire 2 5 4" xfId="11124" xr:uid="{34AE8B3D-3E70-4C55-9DEB-D08FE9C9AE0A}"/>
    <cellStyle name="Monétaire 2 6" xfId="1950" xr:uid="{00000000-0005-0000-0000-0000AB070000}"/>
    <cellStyle name="Monétaire 2 6 2" xfId="4059" xr:uid="{BE7CA44D-B17A-4FDE-A4CC-B07557037127}"/>
    <cellStyle name="Monétaire 2 6 2 2" xfId="8275" xr:uid="{B042B586-833F-4E0A-B4EA-F0892312173C}"/>
    <cellStyle name="Monétaire 2 6 2 3" xfId="12529" xr:uid="{0E3ACCCB-EC06-4639-9747-41DDA9FEAE10}"/>
    <cellStyle name="Monétaire 2 6 3" xfId="6168" xr:uid="{CD0CF3CE-2D9C-4EA2-9D2D-628FD35D3EF9}"/>
    <cellStyle name="Monétaire 2 6 4" xfId="10422" xr:uid="{C16D1923-9955-49A6-B002-A931523EA7FE}"/>
    <cellStyle name="Monétaire 2 7" xfId="3356" xr:uid="{52C3BF8D-CD00-45A5-A76F-334A2EC43CE3}"/>
    <cellStyle name="Monétaire 2 7 2" xfId="7572" xr:uid="{983D688D-3385-4E0E-B8BC-13A37454AB28}"/>
    <cellStyle name="Monétaire 2 7 3" xfId="11826" xr:uid="{ACFDFC16-3247-4553-8FE6-22B62017FE98}"/>
    <cellStyle name="Monétaire 2 8" xfId="5465" xr:uid="{A5F0508B-3D2E-44DD-B917-51C163816BE3}"/>
    <cellStyle name="Monétaire 2 9" xfId="9705" xr:uid="{DB0108C2-FA96-4B72-B07C-CB8BAB155CC1}"/>
    <cellStyle name="Monétaire 3" xfId="917" xr:uid="{00000000-0005-0000-0000-0000AC070000}"/>
    <cellStyle name="Monétaire 3 2" xfId="918" xr:uid="{00000000-0005-0000-0000-0000AD070000}"/>
    <cellStyle name="Monétaire 3 2 2" xfId="2656" xr:uid="{00000000-0005-0000-0000-0000AE070000}"/>
    <cellStyle name="Monétaire 3 2 2 2" xfId="4765" xr:uid="{7EB37905-8D0A-4846-B1C5-EBA8870E2A9F}"/>
    <cellStyle name="Monétaire 3 2 2 2 2" xfId="8981" xr:uid="{AC949E18-37F6-4FA5-856A-4B36A0F2FA89}"/>
    <cellStyle name="Monétaire 3 2 2 2 3" xfId="13235" xr:uid="{B04061E5-61EC-4BDA-991B-EDCCD938E612}"/>
    <cellStyle name="Monétaire 3 2 2 3" xfId="6874" xr:uid="{1F2C3CD4-9656-427F-844D-D518374652FF}"/>
    <cellStyle name="Monétaire 3 2 2 4" xfId="11128" xr:uid="{04188B99-9E6B-4F32-980C-A80C0E4C772E}"/>
    <cellStyle name="Monétaire 3 2 3" xfId="1954" xr:uid="{00000000-0005-0000-0000-0000AF070000}"/>
    <cellStyle name="Monétaire 3 2 3 2" xfId="4063" xr:uid="{FE84E9B2-80AA-40AE-828C-379FAF42B774}"/>
    <cellStyle name="Monétaire 3 2 3 2 2" xfId="8279" xr:uid="{8D52AB01-8C6F-486A-9E55-2AC668AA4005}"/>
    <cellStyle name="Monétaire 3 2 3 2 3" xfId="12533" xr:uid="{05F03BF0-D29B-4E6A-B66C-E900C10583A7}"/>
    <cellStyle name="Monétaire 3 2 3 3" xfId="6172" xr:uid="{8F94FBFA-52B4-4C5D-94C5-03D9144580A7}"/>
    <cellStyle name="Monétaire 3 2 3 4" xfId="10426" xr:uid="{93986950-B082-4B01-9E2C-7579E7D6032F}"/>
    <cellStyle name="Monétaire 3 2 4" xfId="3360" xr:uid="{A19A9CA9-084D-44AE-9DAA-0C027D106B62}"/>
    <cellStyle name="Monétaire 3 2 4 2" xfId="7576" xr:uid="{CF25CE0B-B80E-417F-B4F6-A65476BB97F4}"/>
    <cellStyle name="Monétaire 3 2 4 3" xfId="11830" xr:uid="{F386D03D-5169-48D3-9E4D-47A962B728A4}"/>
    <cellStyle name="Monétaire 3 2 5" xfId="5469" xr:uid="{F2B07E52-5E29-4277-AD96-B93907F77916}"/>
    <cellStyle name="Monétaire 3 2 6" xfId="9709" xr:uid="{3631308B-1E1C-4C68-A6BF-0B6C30F98FB3}"/>
    <cellStyle name="Monétaire 3 3" xfId="919" xr:uid="{00000000-0005-0000-0000-0000B0070000}"/>
    <cellStyle name="Monétaire 3 3 2" xfId="2657" xr:uid="{00000000-0005-0000-0000-0000B1070000}"/>
    <cellStyle name="Monétaire 3 3 2 2" xfId="4766" xr:uid="{BAE00243-0314-4577-BC1C-CD9DB9FEDF06}"/>
    <cellStyle name="Monétaire 3 3 2 2 2" xfId="8982" xr:uid="{A6E64A70-8349-4D91-8C6A-1DE0CB0C7494}"/>
    <cellStyle name="Monétaire 3 3 2 2 3" xfId="13236" xr:uid="{B75EE400-0499-4200-B01B-E9247CF10ABD}"/>
    <cellStyle name="Monétaire 3 3 2 3" xfId="6875" xr:uid="{FCD49CE8-FA06-4E06-B1D6-9148E202A13F}"/>
    <cellStyle name="Monétaire 3 3 2 4" xfId="11129" xr:uid="{89F25657-63E9-4A0E-A398-DE94ED7778D8}"/>
    <cellStyle name="Monétaire 3 3 3" xfId="1955" xr:uid="{00000000-0005-0000-0000-0000B2070000}"/>
    <cellStyle name="Monétaire 3 3 3 2" xfId="4064" xr:uid="{8E35F824-CCA0-41D0-AA9D-BFFFBDBED4BE}"/>
    <cellStyle name="Monétaire 3 3 3 2 2" xfId="8280" xr:uid="{252C5AE2-DD55-4D4A-89AC-EFD241C2CB37}"/>
    <cellStyle name="Monétaire 3 3 3 2 3" xfId="12534" xr:uid="{D23C7846-8ACB-4096-B848-2FEAE0595D3D}"/>
    <cellStyle name="Monétaire 3 3 3 3" xfId="6173" xr:uid="{96AEC14F-70E7-4734-8B90-10678D616007}"/>
    <cellStyle name="Monétaire 3 3 3 4" xfId="10427" xr:uid="{8D6E45F7-6D4B-4144-B621-113227781177}"/>
    <cellStyle name="Monétaire 3 3 4" xfId="3361" xr:uid="{987D2783-7B8E-494D-A330-9CA148750493}"/>
    <cellStyle name="Monétaire 3 3 4 2" xfId="7577" xr:uid="{9FFDBF2F-DA75-4E05-A02C-8A63038004BC}"/>
    <cellStyle name="Monétaire 3 3 4 3" xfId="11831" xr:uid="{7ED5E425-F5E3-4D66-BAEA-6BC226F7FC28}"/>
    <cellStyle name="Monétaire 3 3 5" xfId="5470" xr:uid="{5681C564-8158-4C53-A751-759DC9A83DB1}"/>
    <cellStyle name="Monétaire 3 3 6" xfId="9710" xr:uid="{BE564936-E5EE-475E-8604-57880A98633D}"/>
    <cellStyle name="Monétaire 3 4" xfId="2655" xr:uid="{00000000-0005-0000-0000-0000B3070000}"/>
    <cellStyle name="Monétaire 3 4 2" xfId="4764" xr:uid="{5987B7D0-6DD6-447C-B430-A938CA38E107}"/>
    <cellStyle name="Monétaire 3 4 2 2" xfId="8980" xr:uid="{753E97B4-CABC-4981-BEEF-F3BCE3BDE6D5}"/>
    <cellStyle name="Monétaire 3 4 2 3" xfId="13234" xr:uid="{810C93C1-A252-4190-9997-007D76C51019}"/>
    <cellStyle name="Monétaire 3 4 3" xfId="6873" xr:uid="{09D1AD15-7A75-4A1B-A971-95479E68B401}"/>
    <cellStyle name="Monétaire 3 4 4" xfId="11127" xr:uid="{F0E0B187-31D4-4291-B449-B46968258B10}"/>
    <cellStyle name="Monétaire 3 5" xfId="1953" xr:uid="{00000000-0005-0000-0000-0000B4070000}"/>
    <cellStyle name="Monétaire 3 5 2" xfId="4062" xr:uid="{93D88095-1207-4C2C-BB77-72AEBE65456F}"/>
    <cellStyle name="Monétaire 3 5 2 2" xfId="8278" xr:uid="{5E3C4215-D552-4E43-97F0-7AA54812D837}"/>
    <cellStyle name="Monétaire 3 5 2 3" xfId="12532" xr:uid="{7456D01A-C421-4196-89C2-2A2E5B2C5018}"/>
    <cellStyle name="Monétaire 3 5 3" xfId="6171" xr:uid="{00E7B8CF-6C0F-424D-9D8E-F857B2AACFE8}"/>
    <cellStyle name="Monétaire 3 5 4" xfId="10425" xr:uid="{FBBB2404-82F3-439F-BAEF-84767D6BB8E5}"/>
    <cellStyle name="Monétaire 3 6" xfId="3359" xr:uid="{4A0A5D65-401A-4516-8685-63D60E64A487}"/>
    <cellStyle name="Monétaire 3 6 2" xfId="7575" xr:uid="{98166C47-3ABE-4CC0-AFEB-4B912C85756F}"/>
    <cellStyle name="Monétaire 3 6 3" xfId="11829" xr:uid="{FDCA6C21-F9C7-4FC2-9D3E-7EFCE2AF0DD6}"/>
    <cellStyle name="Monétaire 3 7" xfId="5468" xr:uid="{015C4F50-CDD3-4A95-ACAC-4420EF4F9D60}"/>
    <cellStyle name="Monétaire 3 8" xfId="9708" xr:uid="{5BA5A256-390C-4258-BD08-923FBC5FE197}"/>
    <cellStyle name="Neutre 2" xfId="920" xr:uid="{00000000-0005-0000-0000-0000B5070000}"/>
    <cellStyle name="Neutre 2 2" xfId="921" xr:uid="{00000000-0005-0000-0000-0000B6070000}"/>
    <cellStyle name="Neutre 2 3" xfId="922" xr:uid="{00000000-0005-0000-0000-0000B7070000}"/>
    <cellStyle name="Neutre 2 4" xfId="923" xr:uid="{00000000-0005-0000-0000-0000B8070000}"/>
    <cellStyle name="Neutre 3" xfId="924" xr:uid="{00000000-0005-0000-0000-0000B9070000}"/>
    <cellStyle name="Neutre 4" xfId="925" xr:uid="{00000000-0005-0000-0000-0000BA070000}"/>
    <cellStyle name="Neutre 5" xfId="926" xr:uid="{00000000-0005-0000-0000-0000BB070000}"/>
    <cellStyle name="Neutre 6" xfId="927" xr:uid="{00000000-0005-0000-0000-0000BC070000}"/>
    <cellStyle name="NiveauLigne_7_Effectifs 310 - Septembre 2013" xfId="928" xr:uid="{00000000-0005-0000-0000-0000BD070000}"/>
    <cellStyle name="Normal" xfId="0" builtinId="0"/>
    <cellStyle name="Normal 10" xfId="929" xr:uid="{00000000-0005-0000-0000-0000BF070000}"/>
    <cellStyle name="Normal 10 2" xfId="930" xr:uid="{00000000-0005-0000-0000-0000C0070000}"/>
    <cellStyle name="Normal 10 2 2" xfId="9159" xr:uid="{B2C4F51A-6D8A-4E74-BD9F-53FE110A2C28}"/>
    <cellStyle name="Normal 10 3" xfId="931" xr:uid="{00000000-0005-0000-0000-0000C1070000}"/>
    <cellStyle name="Normal 100" xfId="932" xr:uid="{00000000-0005-0000-0000-0000C2070000}"/>
    <cellStyle name="Normal 100 2" xfId="933" xr:uid="{00000000-0005-0000-0000-0000C3070000}"/>
    <cellStyle name="Normal 101" xfId="934" xr:uid="{00000000-0005-0000-0000-0000C4070000}"/>
    <cellStyle name="Normal 102" xfId="935" xr:uid="{00000000-0005-0000-0000-0000C5070000}"/>
    <cellStyle name="Normal 102 2" xfId="936" xr:uid="{00000000-0005-0000-0000-0000C6070000}"/>
    <cellStyle name="Normal 103" xfId="937" xr:uid="{00000000-0005-0000-0000-0000C7070000}"/>
    <cellStyle name="Normal 103 2" xfId="2658" xr:uid="{00000000-0005-0000-0000-0000C8070000}"/>
    <cellStyle name="Normal 103 2 2" xfId="4767" xr:uid="{22E9C187-8771-44B4-8800-B045B219D34F}"/>
    <cellStyle name="Normal 103 2 2 2" xfId="8983" xr:uid="{D86A6CB2-9DD0-45ED-9482-0666BF3D4879}"/>
    <cellStyle name="Normal 103 2 2 3" xfId="13237" xr:uid="{ED6E068E-BC85-4FE7-BDA3-B7DAEBACE2D0}"/>
    <cellStyle name="Normal 103 2 3" xfId="6876" xr:uid="{9631310D-599E-458C-805A-BA43C287CD88}"/>
    <cellStyle name="Normal 103 2 4" xfId="11130" xr:uid="{862E5277-FF7F-499B-B78C-9D23CC456600}"/>
    <cellStyle name="Normal 103 3" xfId="1956" xr:uid="{00000000-0005-0000-0000-0000C9070000}"/>
    <cellStyle name="Normal 103 3 2" xfId="4065" xr:uid="{36768B97-5DC3-4361-88A3-A25B9F28DB14}"/>
    <cellStyle name="Normal 103 3 2 2" xfId="8281" xr:uid="{7C876CF2-84F5-4D18-A7B0-58BC6042444B}"/>
    <cellStyle name="Normal 103 3 2 3" xfId="12535" xr:uid="{E8E02BF4-B779-44ED-90EE-446B900B5B17}"/>
    <cellStyle name="Normal 103 3 3" xfId="6174" xr:uid="{0752851D-3AF0-4739-8D10-8C8B7F82D1F7}"/>
    <cellStyle name="Normal 103 3 4" xfId="10428" xr:uid="{9213D470-699B-4CF8-8727-0832CAD9F467}"/>
    <cellStyle name="Normal 103 4" xfId="1427" xr:uid="{00000000-0005-0000-0000-0000CA070000}"/>
    <cellStyle name="Normal 103 4 2" xfId="3537" xr:uid="{476B1825-8EAD-48DF-A864-9E425265A312}"/>
    <cellStyle name="Normal 103 4 2 2" xfId="7753" xr:uid="{CB451D4C-1D72-47EA-ACE1-4C245A21200E}"/>
    <cellStyle name="Normal 103 4 2 3" xfId="12007" xr:uid="{95139CE3-8EAA-43A3-B207-68C86D0E944F}"/>
    <cellStyle name="Normal 103 4 3" xfId="5646" xr:uid="{3E04FCD3-F8C4-4F00-A57F-6E1C72ACC7AD}"/>
    <cellStyle name="Normal 103 4 4" xfId="9900" xr:uid="{E9F47B2E-2088-4B09-A298-74F3A6638BAB}"/>
    <cellStyle name="Normal 103 5" xfId="3362" xr:uid="{8A8817E0-1D98-427A-9498-13B83D850386}"/>
    <cellStyle name="Normal 103 5 2" xfId="7578" xr:uid="{4168ED71-1D54-4F23-A4D1-C6AAA2D920C4}"/>
    <cellStyle name="Normal 103 5 3" xfId="11832" xr:uid="{CFDA12A3-4EE1-475F-A6A5-6F1701529618}"/>
    <cellStyle name="Normal 103 6" xfId="5471" xr:uid="{8A6CB943-735C-4AF0-90C3-FCCA216C7738}"/>
    <cellStyle name="Normal 103 7" xfId="9711" xr:uid="{17E4FE5D-7A00-4755-99AD-EE79EB5D25D7}"/>
    <cellStyle name="Normal 104" xfId="938" xr:uid="{00000000-0005-0000-0000-0000CB070000}"/>
    <cellStyle name="Normal 105" xfId="939" xr:uid="{00000000-0005-0000-0000-0000CC070000}"/>
    <cellStyle name="Normal 106" xfId="940" xr:uid="{00000000-0005-0000-0000-0000CD070000}"/>
    <cellStyle name="Normal 106 2" xfId="941" xr:uid="{00000000-0005-0000-0000-0000CE070000}"/>
    <cellStyle name="Normal 107" xfId="942" xr:uid="{00000000-0005-0000-0000-0000CF070000}"/>
    <cellStyle name="Normal 107 2" xfId="2659" xr:uid="{00000000-0005-0000-0000-0000D0070000}"/>
    <cellStyle name="Normal 107 2 2" xfId="4768" xr:uid="{1A58C4B5-6F06-4222-800E-08C62A265582}"/>
    <cellStyle name="Normal 107 2 2 2" xfId="8984" xr:uid="{5185B03C-140B-478C-9F01-BFF0DCF65F74}"/>
    <cellStyle name="Normal 107 2 2 3" xfId="13238" xr:uid="{8A15A06C-D695-4435-9C2B-9B665D327A26}"/>
    <cellStyle name="Normal 107 2 3" xfId="6877" xr:uid="{D6DE1130-0F65-4B01-8007-EE5E4FDDF464}"/>
    <cellStyle name="Normal 107 2 4" xfId="11131" xr:uid="{85D2ADFB-2CC4-4EE6-BD31-39D19999BBEF}"/>
    <cellStyle name="Normal 107 3" xfId="1957" xr:uid="{00000000-0005-0000-0000-0000D1070000}"/>
    <cellStyle name="Normal 107 3 2" xfId="4066" xr:uid="{568C998E-564D-4B1C-9081-3C0122B988A4}"/>
    <cellStyle name="Normal 107 3 2 2" xfId="8282" xr:uid="{2FD25D48-C7E1-480B-BFEF-E4B5C20089C0}"/>
    <cellStyle name="Normal 107 3 2 3" xfId="12536" xr:uid="{C5A54BE5-E3F4-451C-A783-3BD1BF706D7D}"/>
    <cellStyle name="Normal 107 3 3" xfId="6175" xr:uid="{C1268B3E-497E-4FB1-93E8-B4C661974E5B}"/>
    <cellStyle name="Normal 107 3 4" xfId="10429" xr:uid="{070A871C-8B80-483A-9F3B-36A07CEF40DD}"/>
    <cellStyle name="Normal 107 4" xfId="3363" xr:uid="{982929AD-8D51-4EB8-90B3-D6424F21F533}"/>
    <cellStyle name="Normal 107 4 2" xfId="7579" xr:uid="{5E36CF00-C1CF-4F43-A044-D751E5623480}"/>
    <cellStyle name="Normal 107 4 3" xfId="11833" xr:uid="{3A5FA2A4-6FCB-4AF0-B553-7D25AEE72D03}"/>
    <cellStyle name="Normal 107 5" xfId="5472" xr:uid="{ED5C7EE5-FF7B-400A-84E4-C76DA30E4255}"/>
    <cellStyle name="Normal 107 6" xfId="9712" xr:uid="{FACB0CC2-F34E-4F7B-9783-F439828A4B4C}"/>
    <cellStyle name="Normal 108" xfId="943" xr:uid="{00000000-0005-0000-0000-0000D2070000}"/>
    <cellStyle name="Normal 109" xfId="944" xr:uid="{00000000-0005-0000-0000-0000D3070000}"/>
    <cellStyle name="Normal 109 2" xfId="945" xr:uid="{00000000-0005-0000-0000-0000D4070000}"/>
    <cellStyle name="Normal 109 2 2" xfId="946" xr:uid="{00000000-0005-0000-0000-0000D5070000}"/>
    <cellStyle name="Normal 109 3" xfId="947" xr:uid="{00000000-0005-0000-0000-0000D6070000}"/>
    <cellStyle name="Normal 11" xfId="948" xr:uid="{00000000-0005-0000-0000-0000D7070000}"/>
    <cellStyle name="Normal 11 2" xfId="949" xr:uid="{00000000-0005-0000-0000-0000D8070000}"/>
    <cellStyle name="Normal 11 3" xfId="950" xr:uid="{00000000-0005-0000-0000-0000D9070000}"/>
    <cellStyle name="Normal 11 3 10" xfId="3364" xr:uid="{A495E3EA-5203-44A4-A030-703FB66C9DCC}"/>
    <cellStyle name="Normal 11 3 10 2" xfId="7580" xr:uid="{A654F3A2-9E53-428F-807B-FACE3FCACC80}"/>
    <cellStyle name="Normal 11 3 10 3" xfId="11834" xr:uid="{7C38566B-7521-45FA-9903-C3176C7B9703}"/>
    <cellStyle name="Normal 11 3 11" xfId="5473" xr:uid="{E12799F8-4C99-412C-B209-8E27FED76472}"/>
    <cellStyle name="Normal 11 3 12" xfId="9713" xr:uid="{973DF723-8CCB-4876-A390-C0DC30BFCB5C}"/>
    <cellStyle name="Normal 11 3 2" xfId="951" xr:uid="{00000000-0005-0000-0000-0000DA070000}"/>
    <cellStyle name="Normal 11 3 2 2" xfId="2661" xr:uid="{00000000-0005-0000-0000-0000DB070000}"/>
    <cellStyle name="Normal 11 3 2 2 2" xfId="4770" xr:uid="{44B940E7-C381-49FB-8EED-323757F0B580}"/>
    <cellStyle name="Normal 11 3 2 2 2 2" xfId="8986" xr:uid="{170BC8AB-21BE-4EA8-BC4D-7101C59BA15B}"/>
    <cellStyle name="Normal 11 3 2 2 2 3" xfId="13240" xr:uid="{EB0200B9-9652-47B3-B269-7871F3CFB243}"/>
    <cellStyle name="Normal 11 3 2 2 3" xfId="6879" xr:uid="{C5033458-F373-48A0-8C14-CE026D06AABE}"/>
    <cellStyle name="Normal 11 3 2 2 4" xfId="11133" xr:uid="{AE923467-DF84-4B23-8153-785F74B56383}"/>
    <cellStyle name="Normal 11 3 2 3" xfId="1959" xr:uid="{00000000-0005-0000-0000-0000DC070000}"/>
    <cellStyle name="Normal 11 3 2 3 2" xfId="4068" xr:uid="{19229F76-47DD-4EFF-97E2-25BE966EA712}"/>
    <cellStyle name="Normal 11 3 2 3 2 2" xfId="8284" xr:uid="{B2B02311-7C87-4CBF-9F18-0E61F0231268}"/>
    <cellStyle name="Normal 11 3 2 3 2 3" xfId="12538" xr:uid="{18E71361-9DD7-491E-B50D-BEB5C513627F}"/>
    <cellStyle name="Normal 11 3 2 3 3" xfId="6177" xr:uid="{B25106DC-0517-4045-8B08-14ED6568001D}"/>
    <cellStyle name="Normal 11 3 2 3 4" xfId="10431" xr:uid="{C5D70828-9EB2-47A1-8CF5-C86076A9C68B}"/>
    <cellStyle name="Normal 11 3 2 4" xfId="3365" xr:uid="{AE75B234-D85B-4D60-A42F-2B94D6DE69F8}"/>
    <cellStyle name="Normal 11 3 2 4 2" xfId="7581" xr:uid="{260EDD44-9122-4528-955D-DEF9AED7A34F}"/>
    <cellStyle name="Normal 11 3 2 4 3" xfId="11835" xr:uid="{6EC391BA-E0DD-43CD-B061-5FF31CD26383}"/>
    <cellStyle name="Normal 11 3 2 5" xfId="5474" xr:uid="{25782DD3-3FD9-444B-BC9C-9D91492D36E9}"/>
    <cellStyle name="Normal 11 3 2 6" xfId="9714" xr:uid="{118C0718-38EA-40A0-A03B-3B098AF12ECB}"/>
    <cellStyle name="Normal 11 3 3" xfId="952" xr:uid="{00000000-0005-0000-0000-0000DD070000}"/>
    <cellStyle name="Normal 11 3 3 2" xfId="2662" xr:uid="{00000000-0005-0000-0000-0000DE070000}"/>
    <cellStyle name="Normal 11 3 3 2 2" xfId="4771" xr:uid="{1FBD4E7A-A9FF-48DD-901F-C8191309C664}"/>
    <cellStyle name="Normal 11 3 3 2 2 2" xfId="8987" xr:uid="{1C0BF2EC-3FB6-477D-AFA4-DBDE3636EADD}"/>
    <cellStyle name="Normal 11 3 3 2 2 3" xfId="13241" xr:uid="{263AFB25-21EC-4823-959A-46F601195812}"/>
    <cellStyle name="Normal 11 3 3 2 3" xfId="6880" xr:uid="{43ADE619-2764-4939-9485-83F2936776AD}"/>
    <cellStyle name="Normal 11 3 3 2 4" xfId="11134" xr:uid="{887D2C92-8EDD-4CF8-865D-2F06693EC45E}"/>
    <cellStyle name="Normal 11 3 3 3" xfId="1960" xr:uid="{00000000-0005-0000-0000-0000DF070000}"/>
    <cellStyle name="Normal 11 3 3 3 2" xfId="4069" xr:uid="{DDD1E826-2D7A-4FC4-ADFF-275EF3481335}"/>
    <cellStyle name="Normal 11 3 3 3 2 2" xfId="8285" xr:uid="{E5AC899B-95D4-4879-9F0A-198DA6B2B893}"/>
    <cellStyle name="Normal 11 3 3 3 2 3" xfId="12539" xr:uid="{6224BB0D-F377-414F-8F2A-313006FBEC70}"/>
    <cellStyle name="Normal 11 3 3 3 3" xfId="6178" xr:uid="{CE374216-3ECD-43DB-A570-73F4872C9D2B}"/>
    <cellStyle name="Normal 11 3 3 3 4" xfId="10432" xr:uid="{E168CF15-9CC4-4294-B675-9CDD6438C6F2}"/>
    <cellStyle name="Normal 11 3 3 4" xfId="3366" xr:uid="{E60444DB-C339-4FA8-BBE9-4E2EFAF1C188}"/>
    <cellStyle name="Normal 11 3 3 4 2" xfId="7582" xr:uid="{1C539716-9C51-44CA-BB63-0614822342A8}"/>
    <cellStyle name="Normal 11 3 3 4 3" xfId="11836" xr:uid="{C385B43E-91AB-4F55-B527-7D4E84DE7CFE}"/>
    <cellStyle name="Normal 11 3 3 5" xfId="5475" xr:uid="{DFDB5611-8DDF-453E-9C88-620153D484DF}"/>
    <cellStyle name="Normal 11 3 3 6" xfId="9715" xr:uid="{8833F37A-887A-4526-B4E0-AF34C4B921BD}"/>
    <cellStyle name="Normal 11 3 4" xfId="953" xr:uid="{00000000-0005-0000-0000-0000E0070000}"/>
    <cellStyle name="Normal 11 3 4 2" xfId="2663" xr:uid="{00000000-0005-0000-0000-0000E1070000}"/>
    <cellStyle name="Normal 11 3 4 2 2" xfId="4772" xr:uid="{0F5FA13E-DC64-4AFC-9127-1D2D080A1E23}"/>
    <cellStyle name="Normal 11 3 4 2 2 2" xfId="8988" xr:uid="{A64BE49C-A550-41E7-92CD-D56E51359ABB}"/>
    <cellStyle name="Normal 11 3 4 2 2 3" xfId="13242" xr:uid="{F134317E-6291-4113-B97E-E7AB4BEB0E27}"/>
    <cellStyle name="Normal 11 3 4 2 3" xfId="6881" xr:uid="{D296E8E7-9F38-44C1-B9DD-D3E48BCC3F8A}"/>
    <cellStyle name="Normal 11 3 4 2 4" xfId="11135" xr:uid="{1F9A5DFD-88CA-4006-88E3-B2148FF82760}"/>
    <cellStyle name="Normal 11 3 4 3" xfId="1961" xr:uid="{00000000-0005-0000-0000-0000E2070000}"/>
    <cellStyle name="Normal 11 3 4 3 2" xfId="4070" xr:uid="{871D4112-D505-45BB-988B-51D556B13528}"/>
    <cellStyle name="Normal 11 3 4 3 2 2" xfId="8286" xr:uid="{A1372D1A-6201-4BF7-895B-B5BB2D5D3455}"/>
    <cellStyle name="Normal 11 3 4 3 2 3" xfId="12540" xr:uid="{B31B7FA2-082F-475F-B591-755A5469BFD1}"/>
    <cellStyle name="Normal 11 3 4 3 3" xfId="6179" xr:uid="{43B1BA87-F15B-4D3E-892E-516CCF64BD93}"/>
    <cellStyle name="Normal 11 3 4 3 4" xfId="10433" xr:uid="{B5F0BBD3-6315-4D90-9903-352903B1A30D}"/>
    <cellStyle name="Normal 11 3 4 4" xfId="3367" xr:uid="{A1D5C42C-59E4-42EF-A10A-1697776021D6}"/>
    <cellStyle name="Normal 11 3 4 4 2" xfId="7583" xr:uid="{18271D60-2720-4668-93EB-F030B1E79362}"/>
    <cellStyle name="Normal 11 3 4 4 3" xfId="11837" xr:uid="{AE15C352-2E67-4A2C-8331-627E07071301}"/>
    <cellStyle name="Normal 11 3 4 5" xfId="5476" xr:uid="{C9D270F3-DC8B-49E6-88AE-9BAD452DD610}"/>
    <cellStyle name="Normal 11 3 4 6" xfId="9716" xr:uid="{3307D143-C242-463F-BD0E-F615AA0273D5}"/>
    <cellStyle name="Normal 11 3 5" xfId="954" xr:uid="{00000000-0005-0000-0000-0000E3070000}"/>
    <cellStyle name="Normal 11 3 5 2" xfId="2664" xr:uid="{00000000-0005-0000-0000-0000E4070000}"/>
    <cellStyle name="Normal 11 3 5 2 2" xfId="4773" xr:uid="{F3CEF925-EAC1-4B2F-B791-C302BC64CFFA}"/>
    <cellStyle name="Normal 11 3 5 2 2 2" xfId="8989" xr:uid="{14DCC5C1-6EDA-4D6C-9A59-CC6CFB011DB4}"/>
    <cellStyle name="Normal 11 3 5 2 2 3" xfId="13243" xr:uid="{6FC6A2F8-E374-4EA2-B843-610B00316919}"/>
    <cellStyle name="Normal 11 3 5 2 3" xfId="6882" xr:uid="{4CDE6C63-6107-4A0A-A239-D7F8FEEFABC5}"/>
    <cellStyle name="Normal 11 3 5 2 4" xfId="11136" xr:uid="{ABC02937-82B5-4C77-8D5A-D3C39B547FC4}"/>
    <cellStyle name="Normal 11 3 5 3" xfId="1962" xr:uid="{00000000-0005-0000-0000-0000E5070000}"/>
    <cellStyle name="Normal 11 3 5 3 2" xfId="4071" xr:uid="{DEE09AA5-16D1-4908-84AC-4B9A5A2316E9}"/>
    <cellStyle name="Normal 11 3 5 3 2 2" xfId="8287" xr:uid="{DF723B45-9FBC-4DA1-9206-22E08946CC69}"/>
    <cellStyle name="Normal 11 3 5 3 2 3" xfId="12541" xr:uid="{0618AACE-4111-4CAC-ACCA-904D70245437}"/>
    <cellStyle name="Normal 11 3 5 3 3" xfId="6180" xr:uid="{419BDFFA-98A4-4FE1-848C-E96FE30898FB}"/>
    <cellStyle name="Normal 11 3 5 3 4" xfId="10434" xr:uid="{00B4D4A2-0C94-4DA7-BA84-DB7E56C2AAE4}"/>
    <cellStyle name="Normal 11 3 5 4" xfId="3368" xr:uid="{89807676-DD28-4719-8F0E-016CD5A326FD}"/>
    <cellStyle name="Normal 11 3 5 4 2" xfId="7584" xr:uid="{A3C8DF31-6F87-40DC-AD89-D40F601B4EA6}"/>
    <cellStyle name="Normal 11 3 5 4 3" xfId="11838" xr:uid="{345454FA-48A2-4F09-B85A-F190118E9B63}"/>
    <cellStyle name="Normal 11 3 5 5" xfId="5477" xr:uid="{880FA8B3-FBB4-45EF-B7B4-35831B5E4AE1}"/>
    <cellStyle name="Normal 11 3 5 6" xfId="9717" xr:uid="{F70FD5E8-C316-48A1-AEF5-71CC05B8A771}"/>
    <cellStyle name="Normal 11 3 6" xfId="955" xr:uid="{00000000-0005-0000-0000-0000E6070000}"/>
    <cellStyle name="Normal 11 3 6 2" xfId="2665" xr:uid="{00000000-0005-0000-0000-0000E7070000}"/>
    <cellStyle name="Normal 11 3 6 2 2" xfId="4774" xr:uid="{6ECF22A5-51A9-4A5F-8ECA-7EAAA9C4B87F}"/>
    <cellStyle name="Normal 11 3 6 2 2 2" xfId="8990" xr:uid="{8BCF9FBE-C7B2-4B1A-A371-0BEFAB408165}"/>
    <cellStyle name="Normal 11 3 6 2 2 3" xfId="13244" xr:uid="{7AD1D4D0-F2BF-4367-ACB9-F166096688CC}"/>
    <cellStyle name="Normal 11 3 6 2 3" xfId="6883" xr:uid="{486E22E4-D56D-473E-9338-E76F8D134CC6}"/>
    <cellStyle name="Normal 11 3 6 2 4" xfId="11137" xr:uid="{144DD072-9F8F-4644-95E0-9F291E28D30C}"/>
    <cellStyle name="Normal 11 3 6 3" xfId="1963" xr:uid="{00000000-0005-0000-0000-0000E8070000}"/>
    <cellStyle name="Normal 11 3 6 3 2" xfId="4072" xr:uid="{86BCB932-A738-4D31-94F9-0F86629FE5C6}"/>
    <cellStyle name="Normal 11 3 6 3 2 2" xfId="8288" xr:uid="{29EAF104-1092-4CE3-87B9-9F2B78A7DC31}"/>
    <cellStyle name="Normal 11 3 6 3 2 3" xfId="12542" xr:uid="{550CBC77-9C80-46EA-AF82-AF64E2098B28}"/>
    <cellStyle name="Normal 11 3 6 3 3" xfId="6181" xr:uid="{BD3DB9F9-F7D1-41F6-8CA1-F7F424A2C471}"/>
    <cellStyle name="Normal 11 3 6 3 4" xfId="10435" xr:uid="{C580086C-5678-4D44-86E3-65D7F175EC68}"/>
    <cellStyle name="Normal 11 3 6 4" xfId="3369" xr:uid="{32D0D8E1-2CFA-407E-AE02-E8577DA3E515}"/>
    <cellStyle name="Normal 11 3 6 4 2" xfId="7585" xr:uid="{27FFAB46-51B8-4A87-8536-9EF9266A34F0}"/>
    <cellStyle name="Normal 11 3 6 4 3" xfId="11839" xr:uid="{DCF8983F-E4BB-42CB-B8D5-F0C8D2AB6C10}"/>
    <cellStyle name="Normal 11 3 6 5" xfId="5478" xr:uid="{49CEE494-2BFE-4F4B-9FBE-561A9D164282}"/>
    <cellStyle name="Normal 11 3 6 6" xfId="9718" xr:uid="{D52A7692-C41F-4DFA-89AB-0935B3EA1BB8}"/>
    <cellStyle name="Normal 11 3 7" xfId="956" xr:uid="{00000000-0005-0000-0000-0000E9070000}"/>
    <cellStyle name="Normal 11 3 8" xfId="2660" xr:uid="{00000000-0005-0000-0000-0000EA070000}"/>
    <cellStyle name="Normal 11 3 8 2" xfId="4769" xr:uid="{B928B3E9-9416-42AD-86F8-BC0713E5D21E}"/>
    <cellStyle name="Normal 11 3 8 2 2" xfId="8985" xr:uid="{F6DB3DBA-6D0D-49CF-B1F1-40171A643D45}"/>
    <cellStyle name="Normal 11 3 8 2 3" xfId="13239" xr:uid="{6610B161-9F6B-4651-9B4F-C269C3B97115}"/>
    <cellStyle name="Normal 11 3 8 3" xfId="6878" xr:uid="{CE46EC87-E401-4AE3-A1B4-CFDD30492002}"/>
    <cellStyle name="Normal 11 3 8 4" xfId="11132" xr:uid="{5F1E4C77-6FAC-4FC5-BEFA-29AB0DFC2E9D}"/>
    <cellStyle name="Normal 11 3 9" xfId="1958" xr:uid="{00000000-0005-0000-0000-0000EB070000}"/>
    <cellStyle name="Normal 11 3 9 2" xfId="4067" xr:uid="{73F44EB7-7938-4E6A-A9A2-BEBECE76964E}"/>
    <cellStyle name="Normal 11 3 9 2 2" xfId="8283" xr:uid="{FD548192-335B-46F0-B7C2-D7B68EB71F17}"/>
    <cellStyle name="Normal 11 3 9 2 3" xfId="12537" xr:uid="{5270A81C-3803-407E-9379-44FBA547EDFA}"/>
    <cellStyle name="Normal 11 3 9 3" xfId="6176" xr:uid="{55135FF5-639A-494F-B4A0-1A760DA829E6}"/>
    <cellStyle name="Normal 11 3 9 4" xfId="10430" xr:uid="{16A4386A-0AFC-414E-851A-43EB0BD93ECE}"/>
    <cellStyle name="Normal 11 4" xfId="957" xr:uid="{00000000-0005-0000-0000-0000EC070000}"/>
    <cellStyle name="Normal 11_20180507-BPEMS tableau de suivi ETP AVRIL test V2" xfId="958" xr:uid="{00000000-0005-0000-0000-0000ED070000}"/>
    <cellStyle name="Normal 110" xfId="959" xr:uid="{00000000-0005-0000-0000-0000EE070000}"/>
    <cellStyle name="Normal 111" xfId="1428" xr:uid="{00000000-0005-0000-0000-0000EF070000}"/>
    <cellStyle name="Normal 116" xfId="2833" xr:uid="{00000000-0005-0000-0000-0000F0070000}"/>
    <cellStyle name="Normal 12" xfId="960" xr:uid="{00000000-0005-0000-0000-0000F1070000}"/>
    <cellStyle name="Normal 12 10" xfId="3370" xr:uid="{1203995C-950D-42A7-94B4-2B232A1B281A}"/>
    <cellStyle name="Normal 12 10 2" xfId="7586" xr:uid="{CAA03F85-5237-4681-B5E5-61FA1D541721}"/>
    <cellStyle name="Normal 12 10 3" xfId="11840" xr:uid="{93778812-FC91-4261-A270-FD7BC2DF9D49}"/>
    <cellStyle name="Normal 12 11" xfId="5479" xr:uid="{C6E372AA-3CDA-4960-96FD-B6C31F1B107F}"/>
    <cellStyle name="Normal 12 12" xfId="9719" xr:uid="{0B25E923-CB7A-4577-9814-7090F3ED1ACE}"/>
    <cellStyle name="Normal 12 2" xfId="961" xr:uid="{00000000-0005-0000-0000-0000F2070000}"/>
    <cellStyle name="Normal 12 2 10" xfId="5480" xr:uid="{0125F2BD-749A-4B17-8CDD-45286F9F9910}"/>
    <cellStyle name="Normal 12 2 11" xfId="9720" xr:uid="{5D62E7A2-A619-4147-8458-72985E8E6289}"/>
    <cellStyle name="Normal 12 2 2" xfId="962" xr:uid="{00000000-0005-0000-0000-0000F3070000}"/>
    <cellStyle name="Normal 12 2 2 2" xfId="2668" xr:uid="{00000000-0005-0000-0000-0000F4070000}"/>
    <cellStyle name="Normal 12 2 2 2 2" xfId="4777" xr:uid="{E3BB1FF5-7BAE-4644-A65F-BD24004463C4}"/>
    <cellStyle name="Normal 12 2 2 2 2 2" xfId="8993" xr:uid="{AAB70C89-9C17-405B-890B-784FF88D18E8}"/>
    <cellStyle name="Normal 12 2 2 2 2 3" xfId="13247" xr:uid="{B7EBBF08-E233-4FC6-A684-66FA16504850}"/>
    <cellStyle name="Normal 12 2 2 2 3" xfId="6886" xr:uid="{7656FA97-5DD5-4102-B908-7E264C0F3322}"/>
    <cellStyle name="Normal 12 2 2 2 4" xfId="11140" xr:uid="{55AC49CE-9CF0-4DC0-B332-33F0A32DAAAD}"/>
    <cellStyle name="Normal 12 2 2 3" xfId="1966" xr:uid="{00000000-0005-0000-0000-0000F5070000}"/>
    <cellStyle name="Normal 12 2 2 3 2" xfId="4075" xr:uid="{9898949A-32F6-42D4-A875-11ECCED369FC}"/>
    <cellStyle name="Normal 12 2 2 3 2 2" xfId="8291" xr:uid="{4E4D0ADD-D4E2-4ABF-A4E8-F9604B0B8FD8}"/>
    <cellStyle name="Normal 12 2 2 3 2 3" xfId="12545" xr:uid="{4216FE71-4D76-45BB-8010-8A75C5EF4F4E}"/>
    <cellStyle name="Normal 12 2 2 3 3" xfId="6184" xr:uid="{281051D2-E1B2-4720-9DE7-461BA2F0F6B5}"/>
    <cellStyle name="Normal 12 2 2 3 4" xfId="10438" xr:uid="{5018E1CC-54FA-4ABB-9A79-21FB3CBBF799}"/>
    <cellStyle name="Normal 12 2 2 4" xfId="3372" xr:uid="{F6F7AA41-C14D-4FED-A71E-9E963CD20996}"/>
    <cellStyle name="Normal 12 2 2 4 2" xfId="7588" xr:uid="{0C377D67-90BD-4AA7-8341-CF0690E1F14D}"/>
    <cellStyle name="Normal 12 2 2 4 3" xfId="11842" xr:uid="{E2274AB9-DCFF-4FEC-95DC-C949C13D3783}"/>
    <cellStyle name="Normal 12 2 2 5" xfId="5481" xr:uid="{677BF1D5-45F8-457D-B69B-310BA5B7C9C2}"/>
    <cellStyle name="Normal 12 2 2 6" xfId="9721" xr:uid="{1B699688-625E-492F-BA8A-B80FC8A2094A}"/>
    <cellStyle name="Normal 12 2 3" xfId="963" xr:uid="{00000000-0005-0000-0000-0000F6070000}"/>
    <cellStyle name="Normal 12 2 3 2" xfId="2669" xr:uid="{00000000-0005-0000-0000-0000F7070000}"/>
    <cellStyle name="Normal 12 2 3 2 2" xfId="4778" xr:uid="{D6EB9D78-E8ED-4F5D-9581-8608E5AE67F1}"/>
    <cellStyle name="Normal 12 2 3 2 2 2" xfId="8994" xr:uid="{10A116EB-B378-48FF-844C-72D4133487CF}"/>
    <cellStyle name="Normal 12 2 3 2 2 3" xfId="13248" xr:uid="{DC649334-5A08-432F-963D-5038CB92B9FC}"/>
    <cellStyle name="Normal 12 2 3 2 3" xfId="6887" xr:uid="{F946F95E-C8A5-4A3C-B8EE-6E3C8D1065B6}"/>
    <cellStyle name="Normal 12 2 3 2 4" xfId="11141" xr:uid="{2BE02CBF-A894-494C-8AFF-9E4E854BC54A}"/>
    <cellStyle name="Normal 12 2 3 3" xfId="1967" xr:uid="{00000000-0005-0000-0000-0000F8070000}"/>
    <cellStyle name="Normal 12 2 3 3 2" xfId="4076" xr:uid="{D2804297-5367-42D4-A9EC-39CC89F969CF}"/>
    <cellStyle name="Normal 12 2 3 3 2 2" xfId="8292" xr:uid="{EED89459-297D-4EB2-9510-157F9E6A306A}"/>
    <cellStyle name="Normal 12 2 3 3 2 3" xfId="12546" xr:uid="{C214A12E-74FD-4279-89AF-65F30BBE2237}"/>
    <cellStyle name="Normal 12 2 3 3 3" xfId="6185" xr:uid="{4091182F-047D-40A4-9CC7-4392B85C82AE}"/>
    <cellStyle name="Normal 12 2 3 3 4" xfId="10439" xr:uid="{7FEE2903-0D24-445D-BA74-E9ECA7327D7C}"/>
    <cellStyle name="Normal 12 2 3 4" xfId="3373" xr:uid="{C4FCEB0E-FD9B-4A51-ACC8-E4C400FF304C}"/>
    <cellStyle name="Normal 12 2 3 4 2" xfId="7589" xr:uid="{0B067E61-17C3-4602-9A1E-ED17ABF3B596}"/>
    <cellStyle name="Normal 12 2 3 4 3" xfId="11843" xr:uid="{0E25FAEB-F480-40A9-97A9-C420EB164BA4}"/>
    <cellStyle name="Normal 12 2 3 5" xfId="5482" xr:uid="{93CBA29C-D32E-4606-B2CE-7E1E22E6C89E}"/>
    <cellStyle name="Normal 12 2 3 6" xfId="9722" xr:uid="{EA7F82C3-0F9F-4967-9FAE-27E27ABEF674}"/>
    <cellStyle name="Normal 12 2 4" xfId="964" xr:uid="{00000000-0005-0000-0000-0000F9070000}"/>
    <cellStyle name="Normal 12 2 4 2" xfId="2670" xr:uid="{00000000-0005-0000-0000-0000FA070000}"/>
    <cellStyle name="Normal 12 2 4 2 2" xfId="4779" xr:uid="{E9DD444E-5B9C-42D8-8EE5-75D9F27B2D2F}"/>
    <cellStyle name="Normal 12 2 4 2 2 2" xfId="8995" xr:uid="{455EEBA5-B67E-4A58-BBFD-B91A7B8BBB12}"/>
    <cellStyle name="Normal 12 2 4 2 2 3" xfId="13249" xr:uid="{631DA821-5D05-475B-883B-0578BCA3D311}"/>
    <cellStyle name="Normal 12 2 4 2 3" xfId="6888" xr:uid="{C20A2B30-91C6-4771-8442-EF66575F6367}"/>
    <cellStyle name="Normal 12 2 4 2 4" xfId="11142" xr:uid="{BD4C18F9-5772-4D21-9AA3-390FD424576A}"/>
    <cellStyle name="Normal 12 2 4 3" xfId="1968" xr:uid="{00000000-0005-0000-0000-0000FB070000}"/>
    <cellStyle name="Normal 12 2 4 3 2" xfId="4077" xr:uid="{17BCD556-1AFE-4903-B9B3-E7A80F492094}"/>
    <cellStyle name="Normal 12 2 4 3 2 2" xfId="8293" xr:uid="{AFFC5109-4F3B-464E-A9EF-9B8A785FCD2C}"/>
    <cellStyle name="Normal 12 2 4 3 2 3" xfId="12547" xr:uid="{5FDDBB4B-EFA5-44F4-8288-F9278E8F38A8}"/>
    <cellStyle name="Normal 12 2 4 3 3" xfId="6186" xr:uid="{D17695A5-893C-49AB-9DFD-8F93475EAF63}"/>
    <cellStyle name="Normal 12 2 4 3 4" xfId="10440" xr:uid="{1CA668AD-1CA8-430D-9F0C-B0C1DB0978F6}"/>
    <cellStyle name="Normal 12 2 4 4" xfId="3374" xr:uid="{2D71D5B2-EFEA-4796-9F7F-DC9450031359}"/>
    <cellStyle name="Normal 12 2 4 4 2" xfId="7590" xr:uid="{973BEEBB-9C9E-4269-8A15-E2B13B657F60}"/>
    <cellStyle name="Normal 12 2 4 4 3" xfId="11844" xr:uid="{FE4C306C-CE28-47A4-B9CC-4E6D2386760F}"/>
    <cellStyle name="Normal 12 2 4 5" xfId="5483" xr:uid="{E4CA2F21-6C39-4ABC-AC3D-D53496ABA155}"/>
    <cellStyle name="Normal 12 2 4 6" xfId="9723" xr:uid="{7C5522A6-A328-4381-BD75-8C40710E73C1}"/>
    <cellStyle name="Normal 12 2 5" xfId="965" xr:uid="{00000000-0005-0000-0000-0000FC070000}"/>
    <cellStyle name="Normal 12 2 5 2" xfId="2671" xr:uid="{00000000-0005-0000-0000-0000FD070000}"/>
    <cellStyle name="Normal 12 2 5 2 2" xfId="4780" xr:uid="{560F5C67-18F7-483E-8CFE-975099DB6E19}"/>
    <cellStyle name="Normal 12 2 5 2 2 2" xfId="8996" xr:uid="{7155A041-134B-4E62-81E1-C875B266B8C9}"/>
    <cellStyle name="Normal 12 2 5 2 2 3" xfId="13250" xr:uid="{65D874F4-A9F9-47C1-814D-7C96927C9DD4}"/>
    <cellStyle name="Normal 12 2 5 2 3" xfId="6889" xr:uid="{D2DA7F76-3B43-4259-93A5-0EF9B90433C7}"/>
    <cellStyle name="Normal 12 2 5 2 4" xfId="11143" xr:uid="{B3122367-E138-42BB-B325-EB1C89431479}"/>
    <cellStyle name="Normal 12 2 5 3" xfId="1969" xr:uid="{00000000-0005-0000-0000-0000FE070000}"/>
    <cellStyle name="Normal 12 2 5 3 2" xfId="4078" xr:uid="{9F032661-B7D4-4AFD-942D-BAAD910D30CD}"/>
    <cellStyle name="Normal 12 2 5 3 2 2" xfId="8294" xr:uid="{F2F93DF7-60B7-4029-9588-6830514E38B8}"/>
    <cellStyle name="Normal 12 2 5 3 2 3" xfId="12548" xr:uid="{8D85599A-5BE2-41FE-9CF9-D0AA209D71D4}"/>
    <cellStyle name="Normal 12 2 5 3 3" xfId="6187" xr:uid="{5530AE96-2BE6-401F-BE35-65C999F27465}"/>
    <cellStyle name="Normal 12 2 5 3 4" xfId="10441" xr:uid="{3272A236-D15F-4CF6-B2FB-215E3B00CAC6}"/>
    <cellStyle name="Normal 12 2 5 4" xfId="3375" xr:uid="{72F2B96D-0F75-4820-BA2B-BAAF568DCFD5}"/>
    <cellStyle name="Normal 12 2 5 4 2" xfId="7591" xr:uid="{80259223-EBC3-43E6-A37C-2ECF77B29BFF}"/>
    <cellStyle name="Normal 12 2 5 4 3" xfId="11845" xr:uid="{4D54F1BF-F890-4480-98E3-A041EB056667}"/>
    <cellStyle name="Normal 12 2 5 5" xfId="5484" xr:uid="{4D68CD22-282D-47EE-B0A6-DBE12B25FBD4}"/>
    <cellStyle name="Normal 12 2 5 6" xfId="9724" xr:uid="{D237F982-0C07-4E23-8DB1-64EA3BE14620}"/>
    <cellStyle name="Normal 12 2 6" xfId="966" xr:uid="{00000000-0005-0000-0000-0000FF070000}"/>
    <cellStyle name="Normal 12 2 6 2" xfId="2672" xr:uid="{00000000-0005-0000-0000-000000080000}"/>
    <cellStyle name="Normal 12 2 6 2 2" xfId="4781" xr:uid="{D4F2B929-7B63-44E9-A94D-25F3FF7BA88D}"/>
    <cellStyle name="Normal 12 2 6 2 2 2" xfId="8997" xr:uid="{2DC915BD-6F61-4E53-9667-55FB27780BDD}"/>
    <cellStyle name="Normal 12 2 6 2 2 3" xfId="13251" xr:uid="{6842EFBD-40FD-4F07-A053-69D842A54E1C}"/>
    <cellStyle name="Normal 12 2 6 2 3" xfId="6890" xr:uid="{145862C3-6229-44B0-97F6-78CD88196031}"/>
    <cellStyle name="Normal 12 2 6 2 4" xfId="11144" xr:uid="{CCC071DB-F860-4C7D-8823-6EE4C119F3F9}"/>
    <cellStyle name="Normal 12 2 6 3" xfId="1970" xr:uid="{00000000-0005-0000-0000-000001080000}"/>
    <cellStyle name="Normal 12 2 6 3 2" xfId="4079" xr:uid="{3B6EF899-BE56-4457-A7B3-E42DEC31AD51}"/>
    <cellStyle name="Normal 12 2 6 3 2 2" xfId="8295" xr:uid="{BC107137-492A-46DF-A193-E5CF0E36BCCF}"/>
    <cellStyle name="Normal 12 2 6 3 2 3" xfId="12549" xr:uid="{D9032DE4-8A32-45DB-89D6-B047DADE7489}"/>
    <cellStyle name="Normal 12 2 6 3 3" xfId="6188" xr:uid="{23237B83-2529-45CB-B69F-27E29ABB7BA0}"/>
    <cellStyle name="Normal 12 2 6 3 4" xfId="10442" xr:uid="{C4128EB5-FECF-4492-94CD-F7849BD37C17}"/>
    <cellStyle name="Normal 12 2 6 4" xfId="3376" xr:uid="{7DE08A2D-1CFD-4EE4-906E-1F5A4D512020}"/>
    <cellStyle name="Normal 12 2 6 4 2" xfId="7592" xr:uid="{2D057009-EDAA-4F39-BF9C-7863A86CE727}"/>
    <cellStyle name="Normal 12 2 6 4 3" xfId="11846" xr:uid="{6E644060-A079-4A8A-AE2B-3089FC99A3CA}"/>
    <cellStyle name="Normal 12 2 6 5" xfId="5485" xr:uid="{955F1072-F0A9-498C-942E-2CE58C6E81AB}"/>
    <cellStyle name="Normal 12 2 6 6" xfId="9725" xr:uid="{E1929D4F-549C-427C-885A-4C720E4E7380}"/>
    <cellStyle name="Normal 12 2 7" xfId="2667" xr:uid="{00000000-0005-0000-0000-000002080000}"/>
    <cellStyle name="Normal 12 2 7 2" xfId="4776" xr:uid="{FA5B5A9C-9C20-4D53-AB6B-F7B508AF670D}"/>
    <cellStyle name="Normal 12 2 7 2 2" xfId="8992" xr:uid="{2E0BE3BC-4D51-49D7-BFD2-8D1560350679}"/>
    <cellStyle name="Normal 12 2 7 2 3" xfId="13246" xr:uid="{4A8675C5-0FB3-4E07-B95F-C0070F3651B0}"/>
    <cellStyle name="Normal 12 2 7 3" xfId="6885" xr:uid="{26570BC4-5842-4E7D-86BA-961A449418F0}"/>
    <cellStyle name="Normal 12 2 7 4" xfId="11139" xr:uid="{BFE3EE4D-1BB0-4646-A4D7-6ABA16A2F8B6}"/>
    <cellStyle name="Normal 12 2 8" xfId="1965" xr:uid="{00000000-0005-0000-0000-000003080000}"/>
    <cellStyle name="Normal 12 2 8 2" xfId="4074" xr:uid="{A667168B-DB94-4DB2-9714-FE88F78CC164}"/>
    <cellStyle name="Normal 12 2 8 2 2" xfId="8290" xr:uid="{E8DA675C-172D-4A3D-BD66-98CE135EE2F7}"/>
    <cellStyle name="Normal 12 2 8 2 3" xfId="12544" xr:uid="{E64BDE47-326F-4D8A-A8C4-526D27737772}"/>
    <cellStyle name="Normal 12 2 8 3" xfId="6183" xr:uid="{0CCED49A-6ED1-4E7B-A37A-E350C3DCC2BB}"/>
    <cellStyle name="Normal 12 2 8 4" xfId="10437" xr:uid="{E4B087E6-3222-4F08-936E-114328FE6367}"/>
    <cellStyle name="Normal 12 2 9" xfId="3371" xr:uid="{D98B560C-973F-41C0-8A6B-C2F635A9C8B9}"/>
    <cellStyle name="Normal 12 2 9 2" xfId="7587" xr:uid="{D58AA3CC-5259-482D-81F9-A530FB052540}"/>
    <cellStyle name="Normal 12 2 9 3" xfId="11841" xr:uid="{A8777B20-49CF-460D-96FC-EE2D418B039F}"/>
    <cellStyle name="Normal 12 3" xfId="967" xr:uid="{00000000-0005-0000-0000-000004080000}"/>
    <cellStyle name="Normal 12 3 2" xfId="2673" xr:uid="{00000000-0005-0000-0000-000005080000}"/>
    <cellStyle name="Normal 12 3 2 2" xfId="4782" xr:uid="{64FBEF9C-58DF-4A3D-B154-69A46CF0CAA1}"/>
    <cellStyle name="Normal 12 3 2 2 2" xfId="8998" xr:uid="{188ACBFE-1300-4AFE-9078-9245AF4F2622}"/>
    <cellStyle name="Normal 12 3 2 2 3" xfId="13252" xr:uid="{7A6E2E7A-B1EB-4A24-9B63-1E2DFBA90621}"/>
    <cellStyle name="Normal 12 3 2 3" xfId="6891" xr:uid="{68641FC9-6429-4562-A425-8DA5B9AB32E7}"/>
    <cellStyle name="Normal 12 3 2 4" xfId="11145" xr:uid="{855D7E3E-1966-48C1-BDF9-A039DCDC66D0}"/>
    <cellStyle name="Normal 12 3 3" xfId="1971" xr:uid="{00000000-0005-0000-0000-000006080000}"/>
    <cellStyle name="Normal 12 3 3 2" xfId="4080" xr:uid="{D00CB55D-7C0E-429A-9773-9AE1BA18D04F}"/>
    <cellStyle name="Normal 12 3 3 2 2" xfId="8296" xr:uid="{F71BC431-B31D-4F1D-86C1-CEE1B5354793}"/>
    <cellStyle name="Normal 12 3 3 2 3" xfId="12550" xr:uid="{D9DB72E9-7840-45A9-9363-10F5F62FB33E}"/>
    <cellStyle name="Normal 12 3 3 3" xfId="6189" xr:uid="{0826E3E9-B89A-43FA-AD7B-179E6B1AE732}"/>
    <cellStyle name="Normal 12 3 3 4" xfId="10443" xr:uid="{B0AF635C-7749-4ABA-8F91-31CFCBBAFDAF}"/>
    <cellStyle name="Normal 12 3 4" xfId="3377" xr:uid="{9C36F14E-2494-48BD-A108-B68C756C274A}"/>
    <cellStyle name="Normal 12 3 4 2" xfId="7593" xr:uid="{69B89E51-752F-49E8-AF66-E607188B6A4C}"/>
    <cellStyle name="Normal 12 3 4 3" xfId="11847" xr:uid="{95CA328C-3FCD-48EA-A217-EB47D753B491}"/>
    <cellStyle name="Normal 12 3 5" xfId="5486" xr:uid="{FD1827A5-2B5C-465D-A4C1-FD4CB79BD0F9}"/>
    <cellStyle name="Normal 12 3 6" xfId="9726" xr:uid="{22F21DD7-8170-44D3-95DE-426EC645C704}"/>
    <cellStyle name="Normal 12 4" xfId="968" xr:uid="{00000000-0005-0000-0000-000007080000}"/>
    <cellStyle name="Normal 12 4 2" xfId="2674" xr:uid="{00000000-0005-0000-0000-000008080000}"/>
    <cellStyle name="Normal 12 4 2 2" xfId="4783" xr:uid="{DF0AE231-33C6-4AEF-A84A-AB5E789A3E58}"/>
    <cellStyle name="Normal 12 4 2 2 2" xfId="8999" xr:uid="{79CBF39C-0EF8-46A2-8623-6B722A83CACB}"/>
    <cellStyle name="Normal 12 4 2 2 3" xfId="13253" xr:uid="{235831CA-DF0A-484A-98FB-06BE84637C4D}"/>
    <cellStyle name="Normal 12 4 2 3" xfId="6892" xr:uid="{B2B84B6F-9B42-412B-8808-2A4968176A4F}"/>
    <cellStyle name="Normal 12 4 2 4" xfId="11146" xr:uid="{53C599BB-20AB-41A0-81D6-F85B46EC84E3}"/>
    <cellStyle name="Normal 12 4 3" xfId="1972" xr:uid="{00000000-0005-0000-0000-000009080000}"/>
    <cellStyle name="Normal 12 4 3 2" xfId="4081" xr:uid="{42DCC5B6-6153-4468-8B16-927C190F045B}"/>
    <cellStyle name="Normal 12 4 3 2 2" xfId="8297" xr:uid="{014C6923-850D-4CF7-9FDA-22CC3C9AC31A}"/>
    <cellStyle name="Normal 12 4 3 2 3" xfId="12551" xr:uid="{70CFB453-C560-4AA8-ADEB-7081C005384D}"/>
    <cellStyle name="Normal 12 4 3 3" xfId="6190" xr:uid="{C05D5E87-3CC8-449F-8A67-D2FD5AF13743}"/>
    <cellStyle name="Normal 12 4 3 4" xfId="10444" xr:uid="{36193F18-BE46-4881-B401-BA060C021C80}"/>
    <cellStyle name="Normal 12 4 4" xfId="3378" xr:uid="{A6E927CE-141F-4248-A442-2329DB986940}"/>
    <cellStyle name="Normal 12 4 4 2" xfId="7594" xr:uid="{49B017A4-978B-483B-92FB-3E36473513DC}"/>
    <cellStyle name="Normal 12 4 4 3" xfId="11848" xr:uid="{D4099914-0195-4609-A940-62038691E2F0}"/>
    <cellStyle name="Normal 12 4 5" xfId="5487" xr:uid="{B342E1EB-96BF-457D-AD96-BD2FF046278D}"/>
    <cellStyle name="Normal 12 4 6" xfId="9727" xr:uid="{9EB6CBC7-0105-421C-92F7-C773FBFF2E3A}"/>
    <cellStyle name="Normal 12 5" xfId="969" xr:uid="{00000000-0005-0000-0000-00000A080000}"/>
    <cellStyle name="Normal 12 5 2" xfId="2675" xr:uid="{00000000-0005-0000-0000-00000B080000}"/>
    <cellStyle name="Normal 12 5 2 2" xfId="4784" xr:uid="{954F1A23-47E9-4C69-B09A-142535256962}"/>
    <cellStyle name="Normal 12 5 2 2 2" xfId="9000" xr:uid="{7CC08B4D-E9BB-4219-979F-766A3B87CD07}"/>
    <cellStyle name="Normal 12 5 2 2 3" xfId="13254" xr:uid="{FC98EA75-FFEC-4CD2-82E2-90121BFEE4F3}"/>
    <cellStyle name="Normal 12 5 2 3" xfId="6893" xr:uid="{5650F9B4-1B95-4926-8541-890E4368AABD}"/>
    <cellStyle name="Normal 12 5 2 4" xfId="11147" xr:uid="{177B7772-AC6F-4157-B351-1163681451BE}"/>
    <cellStyle name="Normal 12 5 3" xfId="1973" xr:uid="{00000000-0005-0000-0000-00000C080000}"/>
    <cellStyle name="Normal 12 5 3 2" xfId="4082" xr:uid="{7D811570-F41A-4624-84A1-6DB6C0A4F08C}"/>
    <cellStyle name="Normal 12 5 3 2 2" xfId="8298" xr:uid="{A64111EB-29C1-4E6B-8701-EAF398E04D20}"/>
    <cellStyle name="Normal 12 5 3 2 3" xfId="12552" xr:uid="{92882744-807D-4B43-B038-F6970FB6CE88}"/>
    <cellStyle name="Normal 12 5 3 3" xfId="6191" xr:uid="{F9B64CFB-B00B-4BFA-A917-6E6A5DBC38F8}"/>
    <cellStyle name="Normal 12 5 3 4" xfId="10445" xr:uid="{83FAB1F4-89B0-4102-A4B4-B0C02C0F53E2}"/>
    <cellStyle name="Normal 12 5 4" xfId="3379" xr:uid="{54F493B3-6E1E-400F-84E4-01414923420F}"/>
    <cellStyle name="Normal 12 5 4 2" xfId="7595" xr:uid="{9369B2B5-4FE5-4EAF-898B-0CA5CE7219DF}"/>
    <cellStyle name="Normal 12 5 4 3" xfId="11849" xr:uid="{B9B61BCB-1D68-4808-86C4-9E26E7327BC7}"/>
    <cellStyle name="Normal 12 5 5" xfId="5488" xr:uid="{452D4CF8-E1F4-4A9B-89C9-10D201AB0D38}"/>
    <cellStyle name="Normal 12 5 6" xfId="9728" xr:uid="{821A6071-CFBD-4D01-991E-7216B53915F8}"/>
    <cellStyle name="Normal 12 6" xfId="970" xr:uid="{00000000-0005-0000-0000-00000D080000}"/>
    <cellStyle name="Normal 12 6 2" xfId="2676" xr:uid="{00000000-0005-0000-0000-00000E080000}"/>
    <cellStyle name="Normal 12 6 2 2" xfId="4785" xr:uid="{B27B5C70-C5A3-4F21-96B6-D5A0C4FE487B}"/>
    <cellStyle name="Normal 12 6 2 2 2" xfId="9001" xr:uid="{73D936F6-58FA-4E3A-B447-CC30A9D98392}"/>
    <cellStyle name="Normal 12 6 2 2 3" xfId="13255" xr:uid="{DDFA6220-9223-42E6-B09A-882956271766}"/>
    <cellStyle name="Normal 12 6 2 3" xfId="6894" xr:uid="{3E3A4361-45EE-4A4C-9E54-05F8BC931178}"/>
    <cellStyle name="Normal 12 6 2 4" xfId="11148" xr:uid="{531939E6-DAB0-45E5-B830-2709CD5C2593}"/>
    <cellStyle name="Normal 12 6 3" xfId="1974" xr:uid="{00000000-0005-0000-0000-00000F080000}"/>
    <cellStyle name="Normal 12 6 3 2" xfId="4083" xr:uid="{B011F50B-4393-4478-AD19-D8F12B1034DB}"/>
    <cellStyle name="Normal 12 6 3 2 2" xfId="8299" xr:uid="{993DB39C-A01E-488E-83ED-4A5944EC57B6}"/>
    <cellStyle name="Normal 12 6 3 2 3" xfId="12553" xr:uid="{AAFBBCCF-EEF7-4C38-93CF-354D0D4C097C}"/>
    <cellStyle name="Normal 12 6 3 3" xfId="6192" xr:uid="{D3AB85BC-31DA-43B8-88E6-0E2698C18689}"/>
    <cellStyle name="Normal 12 6 3 4" xfId="10446" xr:uid="{BD8766D1-EC12-41FA-8A77-80B531D29F9A}"/>
    <cellStyle name="Normal 12 6 4" xfId="3380" xr:uid="{32795085-D3B0-44D8-974D-FC0B799BCCA6}"/>
    <cellStyle name="Normal 12 6 4 2" xfId="7596" xr:uid="{C12EE84F-D64E-477B-B82C-F7D1B7CB385E}"/>
    <cellStyle name="Normal 12 6 4 3" xfId="11850" xr:uid="{F52787D1-7A1C-4DCD-A496-1E913D32DAE8}"/>
    <cellStyle name="Normal 12 6 5" xfId="5489" xr:uid="{F0FC974F-41B2-4A7B-A98E-D3EA5DC4F270}"/>
    <cellStyle name="Normal 12 6 6" xfId="9729" xr:uid="{24EF8738-9E68-486F-A389-658153334021}"/>
    <cellStyle name="Normal 12 7" xfId="971" xr:uid="{00000000-0005-0000-0000-000010080000}"/>
    <cellStyle name="Normal 12 7 2" xfId="2677" xr:uid="{00000000-0005-0000-0000-000011080000}"/>
    <cellStyle name="Normal 12 7 2 2" xfId="4786" xr:uid="{852C3E0A-7D90-4A05-B40A-173C98B90014}"/>
    <cellStyle name="Normal 12 7 2 2 2" xfId="9002" xr:uid="{11AC155D-2C6B-49C3-82A2-7C6D3A223F8E}"/>
    <cellStyle name="Normal 12 7 2 2 3" xfId="13256" xr:uid="{B2CA8002-5C59-4C91-87DE-B044CC02EE27}"/>
    <cellStyle name="Normal 12 7 2 3" xfId="6895" xr:uid="{908BF586-15CF-41AC-A43F-DD9DF9DAA480}"/>
    <cellStyle name="Normal 12 7 2 4" xfId="11149" xr:uid="{D82AE623-00E3-43CA-BF0B-012926D04123}"/>
    <cellStyle name="Normal 12 7 3" xfId="1975" xr:uid="{00000000-0005-0000-0000-000012080000}"/>
    <cellStyle name="Normal 12 7 3 2" xfId="4084" xr:uid="{B4F0E2E7-A00F-4CB1-8062-B47DA8D1A177}"/>
    <cellStyle name="Normal 12 7 3 2 2" xfId="8300" xr:uid="{FDEC3BF1-665A-4218-83F8-851496CE1400}"/>
    <cellStyle name="Normal 12 7 3 2 3" xfId="12554" xr:uid="{FAE60EAC-AD93-4221-824A-82A9CAD84037}"/>
    <cellStyle name="Normal 12 7 3 3" xfId="6193" xr:uid="{6F9B17CD-4094-4737-A74F-DC44FBFDEBE2}"/>
    <cellStyle name="Normal 12 7 3 4" xfId="10447" xr:uid="{F805FB64-F43C-4841-8601-DD0D0A36F3A4}"/>
    <cellStyle name="Normal 12 7 4" xfId="3381" xr:uid="{280284C5-E509-4FD9-B92C-A32013A70F95}"/>
    <cellStyle name="Normal 12 7 4 2" xfId="7597" xr:uid="{0A2757B4-9506-4482-AA5C-8E821FDDDF56}"/>
    <cellStyle name="Normal 12 7 4 3" xfId="11851" xr:uid="{CA443A93-C708-4E6F-AE2F-80938D1875F8}"/>
    <cellStyle name="Normal 12 7 5" xfId="5490" xr:uid="{6E72C3DB-B3D0-4B60-BEEB-7F32AE4BFA3E}"/>
    <cellStyle name="Normal 12 7 6" xfId="9730" xr:uid="{79362C3D-0B89-4615-9C20-D37470D65CBC}"/>
    <cellStyle name="Normal 12 8" xfId="2666" xr:uid="{00000000-0005-0000-0000-000013080000}"/>
    <cellStyle name="Normal 12 8 2" xfId="4775" xr:uid="{021E9593-E9E3-4590-B848-0551AE59656E}"/>
    <cellStyle name="Normal 12 8 2 2" xfId="8991" xr:uid="{25FAC087-81E4-410A-9A0A-3FBC5340AADD}"/>
    <cellStyle name="Normal 12 8 2 3" xfId="13245" xr:uid="{5BD5AF53-4880-4A73-A5C7-AB47374B851B}"/>
    <cellStyle name="Normal 12 8 3" xfId="6884" xr:uid="{77E0C533-2594-4CC1-9350-D0E61361D7EC}"/>
    <cellStyle name="Normal 12 8 4" xfId="11138" xr:uid="{612116C2-EDBB-481C-B70E-5A5FBCF8A754}"/>
    <cellStyle name="Normal 12 9" xfId="1964" xr:uid="{00000000-0005-0000-0000-000014080000}"/>
    <cellStyle name="Normal 12 9 2" xfId="4073" xr:uid="{A329C691-026D-4E36-9B22-2A62BBA5881E}"/>
    <cellStyle name="Normal 12 9 2 2" xfId="8289" xr:uid="{07BD3A28-20B6-4848-9502-A203B13A5879}"/>
    <cellStyle name="Normal 12 9 2 3" xfId="12543" xr:uid="{E56E385C-345A-4BB4-85B5-CA3F3553957B}"/>
    <cellStyle name="Normal 12 9 3" xfId="6182" xr:uid="{C005F593-7BE0-45CC-ACFA-45B5FB0E6CAB}"/>
    <cellStyle name="Normal 12 9 4" xfId="10436" xr:uid="{1D26154B-5A61-4452-AABB-0C3E1B54B85E}"/>
    <cellStyle name="Normal 12_20180507-BPEMS tableau de suivi ETP AVRIL test V2" xfId="972" xr:uid="{00000000-0005-0000-0000-000015080000}"/>
    <cellStyle name="Normal 13" xfId="973" xr:uid="{00000000-0005-0000-0000-000016080000}"/>
    <cellStyle name="Normal 13 10" xfId="5491" xr:uid="{071D715F-ED8C-47D3-95B0-EDA44D4E0278}"/>
    <cellStyle name="Normal 13 11" xfId="9731" xr:uid="{330E44DF-6C87-4DFB-8EDF-31094D73BC1F}"/>
    <cellStyle name="Normal 13 2" xfId="974" xr:uid="{00000000-0005-0000-0000-000017080000}"/>
    <cellStyle name="Normal 13 2 2" xfId="2679" xr:uid="{00000000-0005-0000-0000-000018080000}"/>
    <cellStyle name="Normal 13 2 2 2" xfId="4788" xr:uid="{2BE4A59F-4820-4C62-8D16-BB4242CFD7F9}"/>
    <cellStyle name="Normal 13 2 2 2 2" xfId="9004" xr:uid="{7AACE725-996B-4108-9D15-97DB490DC834}"/>
    <cellStyle name="Normal 13 2 2 2 3" xfId="13258" xr:uid="{D5322639-3DAE-4F5C-8A55-94815644D7FB}"/>
    <cellStyle name="Normal 13 2 2 3" xfId="6897" xr:uid="{90022A18-ADAC-48B8-9101-D53C4984D757}"/>
    <cellStyle name="Normal 13 2 2 4" xfId="11151" xr:uid="{7F33440F-6F02-4AEE-8714-60BB2F53AA02}"/>
    <cellStyle name="Normal 13 2 3" xfId="1977" xr:uid="{00000000-0005-0000-0000-000019080000}"/>
    <cellStyle name="Normal 13 2 3 2" xfId="4086" xr:uid="{3DC85D62-98E1-45A2-B9D1-3426620DE938}"/>
    <cellStyle name="Normal 13 2 3 2 2" xfId="8302" xr:uid="{0B8D5FF0-704A-40E9-A71A-A5B5CF158F08}"/>
    <cellStyle name="Normal 13 2 3 2 3" xfId="12556" xr:uid="{EE0E1AD1-0370-44B7-B89F-D847685252E6}"/>
    <cellStyle name="Normal 13 2 3 3" xfId="6195" xr:uid="{AB90D06F-87E8-43CC-BEE2-9435AE9BC82F}"/>
    <cellStyle name="Normal 13 2 3 4" xfId="10449" xr:uid="{A6F9724D-600D-4FF0-A9AD-C493EDE177D5}"/>
    <cellStyle name="Normal 13 2 4" xfId="3383" xr:uid="{F1094C3D-EDD4-4E48-9C1A-4497C5C1F9E7}"/>
    <cellStyle name="Normal 13 2 4 2" xfId="7599" xr:uid="{8583AC75-5CE5-4AA9-8490-A2C3CEB318CE}"/>
    <cellStyle name="Normal 13 2 4 3" xfId="11853" xr:uid="{A8BB43C2-5950-4F71-B740-A669F760E788}"/>
    <cellStyle name="Normal 13 2 5" xfId="5492" xr:uid="{BB1E69AC-B740-4B6A-A2A5-FAD559169053}"/>
    <cellStyle name="Normal 13 2 6" xfId="9732" xr:uid="{E0E2E5E8-2B2C-4CC1-8905-551B419031B9}"/>
    <cellStyle name="Normal 13 3" xfId="975" xr:uid="{00000000-0005-0000-0000-00001A080000}"/>
    <cellStyle name="Normal 13 3 2" xfId="2680" xr:uid="{00000000-0005-0000-0000-00001B080000}"/>
    <cellStyle name="Normal 13 3 2 2" xfId="4789" xr:uid="{76F6D083-5C55-4E08-8A42-18D74D49BE6A}"/>
    <cellStyle name="Normal 13 3 2 2 2" xfId="9005" xr:uid="{172E6DE6-B9CB-4F2F-A607-89ED5575AE04}"/>
    <cellStyle name="Normal 13 3 2 2 3" xfId="13259" xr:uid="{5E6AD75E-2027-43CE-822E-46202F33A47C}"/>
    <cellStyle name="Normal 13 3 2 3" xfId="6898" xr:uid="{F9E534FF-D127-455F-BD12-0061BDCEDB3A}"/>
    <cellStyle name="Normal 13 3 2 4" xfId="11152" xr:uid="{77A9690B-96FC-47C1-A8CE-CB80D7DAED94}"/>
    <cellStyle name="Normal 13 3 3" xfId="1978" xr:uid="{00000000-0005-0000-0000-00001C080000}"/>
    <cellStyle name="Normal 13 3 3 2" xfId="4087" xr:uid="{C7E1C1F4-DABF-407F-996F-12808E822AB4}"/>
    <cellStyle name="Normal 13 3 3 2 2" xfId="8303" xr:uid="{9741C7CF-DC48-4472-ABA2-FA9CB68F3DF6}"/>
    <cellStyle name="Normal 13 3 3 2 3" xfId="12557" xr:uid="{6B9733F6-B186-4D39-9904-6DE8362D7D2D}"/>
    <cellStyle name="Normal 13 3 3 3" xfId="6196" xr:uid="{10C23DAC-FFD0-4A74-978E-B41E520C729C}"/>
    <cellStyle name="Normal 13 3 3 4" xfId="10450" xr:uid="{73A8A1BC-37BB-4EB6-B887-4EF9A3DCEA26}"/>
    <cellStyle name="Normal 13 3 4" xfId="3384" xr:uid="{4E8CFF24-2142-411C-B327-A3ED153A1E43}"/>
    <cellStyle name="Normal 13 3 4 2" xfId="7600" xr:uid="{F0751868-AC66-4C37-A7B6-0BA9B761BACB}"/>
    <cellStyle name="Normal 13 3 4 3" xfId="11854" xr:uid="{CA560E9B-3644-4ED6-9E2A-7260FB8FF8FF}"/>
    <cellStyle name="Normal 13 3 5" xfId="5493" xr:uid="{44A48266-DFA6-4802-A4EF-7F93F1455346}"/>
    <cellStyle name="Normal 13 3 6" xfId="9733" xr:uid="{E53EA85F-3ABC-4AF4-B584-F57ADA889A81}"/>
    <cellStyle name="Normal 13 4" xfId="976" xr:uid="{00000000-0005-0000-0000-00001D080000}"/>
    <cellStyle name="Normal 13 4 2" xfId="2681" xr:uid="{00000000-0005-0000-0000-00001E080000}"/>
    <cellStyle name="Normal 13 4 2 2" xfId="4790" xr:uid="{F7532601-97A6-4DC5-9967-8059F5DF59CB}"/>
    <cellStyle name="Normal 13 4 2 2 2" xfId="9006" xr:uid="{0232E117-33E4-45CD-9841-89F8631AF860}"/>
    <cellStyle name="Normal 13 4 2 2 3" xfId="13260" xr:uid="{F76641EA-B042-41DB-9D31-80FEDAB287B8}"/>
    <cellStyle name="Normal 13 4 2 3" xfId="6899" xr:uid="{29A8271A-2ACF-48A3-A78F-F19D641AF0CE}"/>
    <cellStyle name="Normal 13 4 2 4" xfId="11153" xr:uid="{5BC3DA96-8741-42E3-BF84-06FA0FD423FF}"/>
    <cellStyle name="Normal 13 4 3" xfId="1979" xr:uid="{00000000-0005-0000-0000-00001F080000}"/>
    <cellStyle name="Normal 13 4 3 2" xfId="4088" xr:uid="{B93DC5D5-25AD-486F-9D42-502B4163F5F1}"/>
    <cellStyle name="Normal 13 4 3 2 2" xfId="8304" xr:uid="{6C5F38B5-0AB7-45E1-87D4-EFCD223652C0}"/>
    <cellStyle name="Normal 13 4 3 2 3" xfId="12558" xr:uid="{BFA38BB9-3EFB-4DB2-937F-53917AD18451}"/>
    <cellStyle name="Normal 13 4 3 3" xfId="6197" xr:uid="{58AEEDC5-35C0-4DF2-9C78-383BC774D45F}"/>
    <cellStyle name="Normal 13 4 3 4" xfId="10451" xr:uid="{90757746-669D-4B4B-BD69-B5676AB84223}"/>
    <cellStyle name="Normal 13 4 4" xfId="3385" xr:uid="{801C04E7-0E1A-4DF1-A117-2F6548A2A9B3}"/>
    <cellStyle name="Normal 13 4 4 2" xfId="7601" xr:uid="{46F4AA33-9E66-472B-85AA-4D3A516DD132}"/>
    <cellStyle name="Normal 13 4 4 3" xfId="11855" xr:uid="{07EF5D8A-6846-40CE-812A-96E55E13380C}"/>
    <cellStyle name="Normal 13 4 5" xfId="5494" xr:uid="{D9239EB9-E183-45ED-AC72-357EB9D7A6F7}"/>
    <cellStyle name="Normal 13 4 6" xfId="9734" xr:uid="{DB2D5E67-2483-4FC5-AFEC-A28CB909A521}"/>
    <cellStyle name="Normal 13 5" xfId="977" xr:uid="{00000000-0005-0000-0000-000020080000}"/>
    <cellStyle name="Normal 13 5 2" xfId="2682" xr:uid="{00000000-0005-0000-0000-000021080000}"/>
    <cellStyle name="Normal 13 5 2 2" xfId="4791" xr:uid="{37F53B2C-345E-4FEA-B2D0-CA831BE5FA42}"/>
    <cellStyle name="Normal 13 5 2 2 2" xfId="9007" xr:uid="{C5DAFD5B-EA46-4348-B731-B9D3E5158351}"/>
    <cellStyle name="Normal 13 5 2 2 3" xfId="13261" xr:uid="{196ABA5B-66F7-4FBB-96D1-1011F784F925}"/>
    <cellStyle name="Normal 13 5 2 3" xfId="6900" xr:uid="{21F83274-87E7-4D10-B712-2FB37A00BCDC}"/>
    <cellStyle name="Normal 13 5 2 4" xfId="11154" xr:uid="{E620D54D-B1E7-4C90-8EED-BB04C856826D}"/>
    <cellStyle name="Normal 13 5 3" xfId="1980" xr:uid="{00000000-0005-0000-0000-000022080000}"/>
    <cellStyle name="Normal 13 5 3 2" xfId="4089" xr:uid="{775BA929-884F-4984-9F7C-DC608936D2FF}"/>
    <cellStyle name="Normal 13 5 3 2 2" xfId="8305" xr:uid="{D1559007-AFC1-43D8-9D5A-94CC905758B1}"/>
    <cellStyle name="Normal 13 5 3 2 3" xfId="12559" xr:uid="{749DD611-E548-4CE3-9605-1D0EAB955C93}"/>
    <cellStyle name="Normal 13 5 3 3" xfId="6198" xr:uid="{913E61FC-FA41-46BF-B6D4-A05FC1DA760C}"/>
    <cellStyle name="Normal 13 5 3 4" xfId="10452" xr:uid="{CDC15539-1F3D-4A5B-8588-BA7248F9DFEB}"/>
    <cellStyle name="Normal 13 5 4" xfId="3386" xr:uid="{F96C4ED2-0716-4D04-9FBB-8D81F40F7CF8}"/>
    <cellStyle name="Normal 13 5 4 2" xfId="7602" xr:uid="{81540BB5-BF7F-4C76-974A-E54A53048365}"/>
    <cellStyle name="Normal 13 5 4 3" xfId="11856" xr:uid="{46CD976F-D312-4E06-B0B2-234FFB72A213}"/>
    <cellStyle name="Normal 13 5 5" xfId="5495" xr:uid="{8EBD760A-4BD5-4E4B-A08D-6611DEA598CD}"/>
    <cellStyle name="Normal 13 5 6" xfId="9735" xr:uid="{C15AD25C-423B-4FEF-9DE8-20DDD7990E7A}"/>
    <cellStyle name="Normal 13 6" xfId="978" xr:uid="{00000000-0005-0000-0000-000023080000}"/>
    <cellStyle name="Normal 13 6 2" xfId="2683" xr:uid="{00000000-0005-0000-0000-000024080000}"/>
    <cellStyle name="Normal 13 6 2 2" xfId="4792" xr:uid="{42BB1D8D-8882-4E48-8F4E-C1DE92FBC9FC}"/>
    <cellStyle name="Normal 13 6 2 2 2" xfId="9008" xr:uid="{FBDEC66D-6D38-4169-A696-0C92EDFAFE55}"/>
    <cellStyle name="Normal 13 6 2 2 3" xfId="13262" xr:uid="{F5F1DD99-96F4-4384-8CED-5A266D0BDBDE}"/>
    <cellStyle name="Normal 13 6 2 3" xfId="6901" xr:uid="{7AA793C5-8390-445D-B034-2632E9B70134}"/>
    <cellStyle name="Normal 13 6 2 4" xfId="11155" xr:uid="{4A86BA9D-9C5D-48C9-8412-775904327A46}"/>
    <cellStyle name="Normal 13 6 3" xfId="1981" xr:uid="{00000000-0005-0000-0000-000025080000}"/>
    <cellStyle name="Normal 13 6 3 2" xfId="4090" xr:uid="{3AF448EB-7CC2-4E8E-A8A3-0097F173E47B}"/>
    <cellStyle name="Normal 13 6 3 2 2" xfId="8306" xr:uid="{804FC238-3088-4143-B615-6F063948C768}"/>
    <cellStyle name="Normal 13 6 3 2 3" xfId="12560" xr:uid="{CC847C14-12A7-411A-B3B9-54D6527EA9BF}"/>
    <cellStyle name="Normal 13 6 3 3" xfId="6199" xr:uid="{208D2DD5-CF3C-4A0C-9BAF-46749CD7D4FE}"/>
    <cellStyle name="Normal 13 6 3 4" xfId="10453" xr:uid="{AEA540A4-E409-4D9C-BA0E-61E0FD3F35E4}"/>
    <cellStyle name="Normal 13 6 4" xfId="3387" xr:uid="{CB86B70B-FBCE-421B-94A1-4D31C1C9A88A}"/>
    <cellStyle name="Normal 13 6 4 2" xfId="7603" xr:uid="{7553810F-9000-4AD2-9151-BA03DEB1C141}"/>
    <cellStyle name="Normal 13 6 4 3" xfId="11857" xr:uid="{4C251AD9-A329-47E7-8541-5B7E4CC3AF97}"/>
    <cellStyle name="Normal 13 6 5" xfId="5496" xr:uid="{4C527457-4EB8-4C59-AB43-57E34064DBEC}"/>
    <cellStyle name="Normal 13 6 6" xfId="9736" xr:uid="{40FE83AA-894F-4876-946B-0D2F0571870B}"/>
    <cellStyle name="Normal 13 7" xfId="2678" xr:uid="{00000000-0005-0000-0000-000026080000}"/>
    <cellStyle name="Normal 13 7 2" xfId="4787" xr:uid="{E870C034-01E8-4182-B710-C2A7944BCE46}"/>
    <cellStyle name="Normal 13 7 2 2" xfId="9003" xr:uid="{7165F447-254A-48C5-B320-A808895FA73F}"/>
    <cellStyle name="Normal 13 7 2 3" xfId="13257" xr:uid="{B3C249C1-0CF9-4FA5-952C-806DA0C57429}"/>
    <cellStyle name="Normal 13 7 3" xfId="6896" xr:uid="{57B513A3-D775-4228-8104-56763F875F0B}"/>
    <cellStyle name="Normal 13 7 4" xfId="11150" xr:uid="{2151D773-3956-461F-ABA3-BFDCEA338975}"/>
    <cellStyle name="Normal 13 8" xfId="1976" xr:uid="{00000000-0005-0000-0000-000027080000}"/>
    <cellStyle name="Normal 13 8 2" xfId="4085" xr:uid="{7A85D080-C654-4775-9065-96DFA31C4F73}"/>
    <cellStyle name="Normal 13 8 2 2" xfId="8301" xr:uid="{9A2475C6-1301-4DAF-A59F-BD0C31209C9D}"/>
    <cellStyle name="Normal 13 8 2 3" xfId="12555" xr:uid="{CCD0F939-8219-4CFD-8C65-18962A2413F9}"/>
    <cellStyle name="Normal 13 8 3" xfId="6194" xr:uid="{0CA26C71-9043-4348-A770-B9F3C58706EA}"/>
    <cellStyle name="Normal 13 8 4" xfId="10448" xr:uid="{33BFF521-F705-40FB-88FA-1C7953AAD63B}"/>
    <cellStyle name="Normal 13 9" xfId="3382" xr:uid="{7547CB8F-1CCF-4272-B2DE-D9E6C8C4E009}"/>
    <cellStyle name="Normal 13 9 2" xfId="7598" xr:uid="{B4199891-DA64-4B24-B0B3-DF2B916FD8F1}"/>
    <cellStyle name="Normal 13 9 3" xfId="11852" xr:uid="{F1103342-FBFB-4CAF-8E3F-1F6FF70D77A5}"/>
    <cellStyle name="Normal 13_20180507-BPEMS tableau de suivi ETP AVRIL test V2" xfId="979" xr:uid="{00000000-0005-0000-0000-000028080000}"/>
    <cellStyle name="Normal 14" xfId="980" xr:uid="{00000000-0005-0000-0000-000029080000}"/>
    <cellStyle name="Normal 14 10" xfId="5497" xr:uid="{1BBF8976-32E0-4E7A-B8C9-EFD3435053BB}"/>
    <cellStyle name="Normal 14 11" xfId="9737" xr:uid="{21707591-3C97-4961-9C39-E19ED0D56309}"/>
    <cellStyle name="Normal 14 2" xfId="981" xr:uid="{00000000-0005-0000-0000-00002A080000}"/>
    <cellStyle name="Normal 14 2 2" xfId="2685" xr:uid="{00000000-0005-0000-0000-00002B080000}"/>
    <cellStyle name="Normal 14 2 2 2" xfId="4794" xr:uid="{4B3A9F2D-B0F2-4451-B33E-6352EEF2BB8D}"/>
    <cellStyle name="Normal 14 2 2 2 2" xfId="9010" xr:uid="{2AC435DA-D2DE-4FC2-ACB3-DD8A3C4C0A10}"/>
    <cellStyle name="Normal 14 2 2 2 3" xfId="13264" xr:uid="{911FE4F9-A8A6-493C-A060-826CD07DA77D}"/>
    <cellStyle name="Normal 14 2 2 3" xfId="6903" xr:uid="{CBCD711D-00BF-47AA-9783-30256D1EA5CD}"/>
    <cellStyle name="Normal 14 2 2 4" xfId="11157" xr:uid="{7A5BC411-7719-447F-8283-0F6732F98BF3}"/>
    <cellStyle name="Normal 14 2 3" xfId="1983" xr:uid="{00000000-0005-0000-0000-00002C080000}"/>
    <cellStyle name="Normal 14 2 3 2" xfId="4092" xr:uid="{56867966-8622-4DE1-9713-54CA12A061FE}"/>
    <cellStyle name="Normal 14 2 3 2 2" xfId="8308" xr:uid="{EE95D68F-A37B-495F-817B-C7FF9D38CD01}"/>
    <cellStyle name="Normal 14 2 3 2 3" xfId="12562" xr:uid="{A545451A-211F-4842-840D-944C26066FCD}"/>
    <cellStyle name="Normal 14 2 3 3" xfId="6201" xr:uid="{B333DEB8-924F-41C6-91EA-590162D8603E}"/>
    <cellStyle name="Normal 14 2 3 4" xfId="10455" xr:uid="{51296974-4331-45B9-9FEC-7A6A6F0479CE}"/>
    <cellStyle name="Normal 14 2 4" xfId="3389" xr:uid="{1D5FE188-013B-47B0-8790-D2928E9C6DB4}"/>
    <cellStyle name="Normal 14 2 4 2" xfId="7605" xr:uid="{F35EE3B9-9ACA-47C2-86F3-442CBBB3D128}"/>
    <cellStyle name="Normal 14 2 4 3" xfId="11859" xr:uid="{E13FB798-B877-4520-8097-523999FEB1EF}"/>
    <cellStyle name="Normal 14 2 5" xfId="5498" xr:uid="{5AAA20C9-640F-48ED-AE10-97A19A7A572D}"/>
    <cellStyle name="Normal 14 2 6" xfId="9738" xr:uid="{8CC85CFF-6781-4CDF-948F-E1F4803767B5}"/>
    <cellStyle name="Normal 14 3" xfId="982" xr:uid="{00000000-0005-0000-0000-00002D080000}"/>
    <cellStyle name="Normal 14 3 2" xfId="2686" xr:uid="{00000000-0005-0000-0000-00002E080000}"/>
    <cellStyle name="Normal 14 3 2 2" xfId="4795" xr:uid="{730C06BD-D2BA-4AA0-BABF-0AB9331E5CA1}"/>
    <cellStyle name="Normal 14 3 2 2 2" xfId="9011" xr:uid="{F783FCFA-3D64-43D1-9FBA-A27BC68BC3B6}"/>
    <cellStyle name="Normal 14 3 2 2 3" xfId="13265" xr:uid="{E1CE7165-12A0-4AEA-B42C-4E841FFBA167}"/>
    <cellStyle name="Normal 14 3 2 3" xfId="6904" xr:uid="{F8679233-D707-48E9-8DEA-EF86AF62B67E}"/>
    <cellStyle name="Normal 14 3 2 4" xfId="11158" xr:uid="{54EDE3AC-6B00-4947-80A0-9F88C87FA6CB}"/>
    <cellStyle name="Normal 14 3 3" xfId="1984" xr:uid="{00000000-0005-0000-0000-00002F080000}"/>
    <cellStyle name="Normal 14 3 3 2" xfId="4093" xr:uid="{36E2B30A-7ADE-4676-AE6B-6490F0AA2DE8}"/>
    <cellStyle name="Normal 14 3 3 2 2" xfId="8309" xr:uid="{6622F340-6207-4AEA-9DFC-0EF80B8CCDBA}"/>
    <cellStyle name="Normal 14 3 3 2 3" xfId="12563" xr:uid="{E8B34848-5471-438E-B95F-90C8E658A66E}"/>
    <cellStyle name="Normal 14 3 3 3" xfId="6202" xr:uid="{2FD81877-1954-4A68-A274-0B8BFB9543BD}"/>
    <cellStyle name="Normal 14 3 3 4" xfId="10456" xr:uid="{E76825DA-202A-4B87-9A04-87DAA98C8E6C}"/>
    <cellStyle name="Normal 14 3 4" xfId="3390" xr:uid="{39CBF481-9AF7-48B0-B19B-A3333EF1F967}"/>
    <cellStyle name="Normal 14 3 4 2" xfId="7606" xr:uid="{539F597F-94C0-4460-9DCA-D8EAE84D3D9C}"/>
    <cellStyle name="Normal 14 3 4 3" xfId="11860" xr:uid="{27BAD730-FE50-4C4C-BE08-A3552190B17E}"/>
    <cellStyle name="Normal 14 3 5" xfId="5499" xr:uid="{9034146B-575B-4607-ACAD-8BDD466D9B58}"/>
    <cellStyle name="Normal 14 3 6" xfId="9739" xr:uid="{3C678462-E88E-4B6F-AC35-4B52C9584F72}"/>
    <cellStyle name="Normal 14 4" xfId="983" xr:uid="{00000000-0005-0000-0000-000030080000}"/>
    <cellStyle name="Normal 14 4 2" xfId="2687" xr:uid="{00000000-0005-0000-0000-000031080000}"/>
    <cellStyle name="Normal 14 4 2 2" xfId="4796" xr:uid="{820B4182-CD5D-4E87-A702-10E0C8E44B09}"/>
    <cellStyle name="Normal 14 4 2 2 2" xfId="9012" xr:uid="{66119252-BFD2-44B6-A139-3B97D51E3215}"/>
    <cellStyle name="Normal 14 4 2 2 3" xfId="13266" xr:uid="{D83D673B-55AF-4577-BE3E-D56A367A974C}"/>
    <cellStyle name="Normal 14 4 2 3" xfId="6905" xr:uid="{66A63FFC-7A53-48B5-975C-F2A1BA606989}"/>
    <cellStyle name="Normal 14 4 2 4" xfId="11159" xr:uid="{382BB2FB-90EF-402F-9919-9BA4EC9BF5C4}"/>
    <cellStyle name="Normal 14 4 3" xfId="1985" xr:uid="{00000000-0005-0000-0000-000032080000}"/>
    <cellStyle name="Normal 14 4 3 2" xfId="4094" xr:uid="{89DFF6EA-88E2-46D7-8BC7-84BB358F84C0}"/>
    <cellStyle name="Normal 14 4 3 2 2" xfId="8310" xr:uid="{368BC210-FE4D-4D7C-BA0D-F7030BB441EB}"/>
    <cellStyle name="Normal 14 4 3 2 3" xfId="12564" xr:uid="{72D89282-7820-4C84-ADCD-1F9B59E63B66}"/>
    <cellStyle name="Normal 14 4 3 3" xfId="6203" xr:uid="{D5890777-CF63-4DA2-B1C4-F28873ADE69A}"/>
    <cellStyle name="Normal 14 4 3 4" xfId="10457" xr:uid="{CA32B772-337A-43DA-850B-2FA73830D02B}"/>
    <cellStyle name="Normal 14 4 4" xfId="3391" xr:uid="{D47F2D08-4367-4E17-A760-F873604365A1}"/>
    <cellStyle name="Normal 14 4 4 2" xfId="7607" xr:uid="{2E2DC153-2E0F-4C5A-8D4C-9B347792A138}"/>
    <cellStyle name="Normal 14 4 4 3" xfId="11861" xr:uid="{2F28E124-5ECF-446B-8A9E-5A6F4F636408}"/>
    <cellStyle name="Normal 14 4 5" xfId="5500" xr:uid="{555CF58B-8876-49BF-8561-7CC088035CD9}"/>
    <cellStyle name="Normal 14 4 6" xfId="9740" xr:uid="{7DD7A7EC-B23B-4D05-99E9-99A1489461F7}"/>
    <cellStyle name="Normal 14 5" xfId="984" xr:uid="{00000000-0005-0000-0000-000033080000}"/>
    <cellStyle name="Normal 14 5 2" xfId="2688" xr:uid="{00000000-0005-0000-0000-000034080000}"/>
    <cellStyle name="Normal 14 5 2 2" xfId="4797" xr:uid="{538EAF5C-4E96-4C91-A4D1-05D06A5A6FE7}"/>
    <cellStyle name="Normal 14 5 2 2 2" xfId="9013" xr:uid="{1BB25CAE-741E-4E36-878B-9EF364F7E4CB}"/>
    <cellStyle name="Normal 14 5 2 2 3" xfId="13267" xr:uid="{F687DDE3-2EF8-46E3-8E36-05C449CFC046}"/>
    <cellStyle name="Normal 14 5 2 3" xfId="6906" xr:uid="{1BF46E8F-E797-4FA4-9407-7CD13AF53D2E}"/>
    <cellStyle name="Normal 14 5 2 4" xfId="11160" xr:uid="{1AD11298-ABFF-4CD1-A671-C6E389195D50}"/>
    <cellStyle name="Normal 14 5 3" xfId="1986" xr:uid="{00000000-0005-0000-0000-000035080000}"/>
    <cellStyle name="Normal 14 5 3 2" xfId="4095" xr:uid="{1EFEA0D1-7F8D-4F7E-B369-A7C10A4AC73B}"/>
    <cellStyle name="Normal 14 5 3 2 2" xfId="8311" xr:uid="{52B09428-1333-46F6-98F6-24DCFFB5873B}"/>
    <cellStyle name="Normal 14 5 3 2 3" xfId="12565" xr:uid="{16629B2A-442F-4EE1-A5F0-1507FDC29090}"/>
    <cellStyle name="Normal 14 5 3 3" xfId="6204" xr:uid="{13E5089E-8FE6-4DFD-AEAD-5E6AB7CD8EBB}"/>
    <cellStyle name="Normal 14 5 3 4" xfId="10458" xr:uid="{0E02C3E1-CD2A-4665-9DAB-36D503250E0D}"/>
    <cellStyle name="Normal 14 5 4" xfId="3392" xr:uid="{AA947DC7-7AF4-4220-A6FB-646098761BBF}"/>
    <cellStyle name="Normal 14 5 4 2" xfId="7608" xr:uid="{424CD0F4-0F18-4AD0-B60F-7614752FA847}"/>
    <cellStyle name="Normal 14 5 4 3" xfId="11862" xr:uid="{BC043F42-002E-4C85-B5AD-9ADE5DFBD004}"/>
    <cellStyle name="Normal 14 5 5" xfId="5501" xr:uid="{BC267F4C-73E6-4E86-87E0-A9D0A771F90C}"/>
    <cellStyle name="Normal 14 5 6" xfId="9741" xr:uid="{6725B736-606F-428D-B209-D9528AB0B4D1}"/>
    <cellStyle name="Normal 14 6" xfId="985" xr:uid="{00000000-0005-0000-0000-000036080000}"/>
    <cellStyle name="Normal 14 6 2" xfId="2689" xr:uid="{00000000-0005-0000-0000-000037080000}"/>
    <cellStyle name="Normal 14 6 2 2" xfId="4798" xr:uid="{13175D89-B72F-4D99-9D3A-AAF85EF5E1A2}"/>
    <cellStyle name="Normal 14 6 2 2 2" xfId="9014" xr:uid="{DD31CA29-EC7D-458B-8A61-DCCB49342F8D}"/>
    <cellStyle name="Normal 14 6 2 2 3" xfId="13268" xr:uid="{51044859-1BA7-4F45-A27C-14D4F30C5ED2}"/>
    <cellStyle name="Normal 14 6 2 3" xfId="6907" xr:uid="{555B4C92-6977-4183-8765-BB5B6193E820}"/>
    <cellStyle name="Normal 14 6 2 4" xfId="11161" xr:uid="{9DA8B010-87F4-4286-996E-330C9F8C4861}"/>
    <cellStyle name="Normal 14 6 3" xfId="1987" xr:uid="{00000000-0005-0000-0000-000038080000}"/>
    <cellStyle name="Normal 14 6 3 2" xfId="4096" xr:uid="{1D2D4B69-85B9-4091-A308-E62878609028}"/>
    <cellStyle name="Normal 14 6 3 2 2" xfId="8312" xr:uid="{0453EC46-5296-4E8B-A89A-F3B6F5AE1835}"/>
    <cellStyle name="Normal 14 6 3 2 3" xfId="12566" xr:uid="{4B3B2C99-BE16-4995-BB55-B5B5C374782A}"/>
    <cellStyle name="Normal 14 6 3 3" xfId="6205" xr:uid="{FB47F198-F3A2-4142-9FD3-B1E381EB48E4}"/>
    <cellStyle name="Normal 14 6 3 4" xfId="10459" xr:uid="{EB6F30C7-441D-4990-ADB7-A82CD06B0B91}"/>
    <cellStyle name="Normal 14 6 4" xfId="3393" xr:uid="{D039F658-7EF1-4137-A1F8-63C5ECB6B6C3}"/>
    <cellStyle name="Normal 14 6 4 2" xfId="7609" xr:uid="{635AC443-07B9-4C95-81D4-4A44D98EB5B9}"/>
    <cellStyle name="Normal 14 6 4 3" xfId="11863" xr:uid="{8F5C9DD7-7CFA-4631-868B-3071C5F0B3C0}"/>
    <cellStyle name="Normal 14 6 5" xfId="5502" xr:uid="{1EC17E89-BB51-4193-B97E-A78115527390}"/>
    <cellStyle name="Normal 14 6 6" xfId="9742" xr:uid="{2B320929-06F9-4242-96FB-7E5ACC83D90B}"/>
    <cellStyle name="Normal 14 7" xfId="2684" xr:uid="{00000000-0005-0000-0000-000039080000}"/>
    <cellStyle name="Normal 14 7 2" xfId="4793" xr:uid="{96F4A5D0-9A8C-4AC3-8593-1E98329261B0}"/>
    <cellStyle name="Normal 14 7 2 2" xfId="9009" xr:uid="{2151B211-BC48-44AC-A4F4-6FBF9656F78E}"/>
    <cellStyle name="Normal 14 7 2 3" xfId="13263" xr:uid="{3D772420-3AAF-4B0C-B2A1-DB402EA301C0}"/>
    <cellStyle name="Normal 14 7 3" xfId="6902" xr:uid="{5733684B-CCE5-4AE6-9EB3-1ABA4038ADFD}"/>
    <cellStyle name="Normal 14 7 4" xfId="11156" xr:uid="{F2C5771D-C553-4540-B2D4-AAFDA14E5FBF}"/>
    <cellStyle name="Normal 14 8" xfId="1982" xr:uid="{00000000-0005-0000-0000-00003A080000}"/>
    <cellStyle name="Normal 14 8 2" xfId="4091" xr:uid="{B77515FA-4602-4473-B6A9-CB951B892BB4}"/>
    <cellStyle name="Normal 14 8 2 2" xfId="8307" xr:uid="{B7F24CA2-EC7C-493A-A922-F1474D516333}"/>
    <cellStyle name="Normal 14 8 2 3" xfId="12561" xr:uid="{6061A7A6-E146-463B-AAEF-958C5DEC2FBE}"/>
    <cellStyle name="Normal 14 8 3" xfId="6200" xr:uid="{8C46FC3F-56BA-4BAD-8C60-F4DFD749CD24}"/>
    <cellStyle name="Normal 14 8 4" xfId="10454" xr:uid="{9E7C17EE-CAA6-44AC-BAE9-4A9337B11FE2}"/>
    <cellStyle name="Normal 14 9" xfId="3388" xr:uid="{7AABFE82-7D22-4BE9-B785-EA149BA39774}"/>
    <cellStyle name="Normal 14 9 2" xfId="7604" xr:uid="{AC8EF989-1A0C-471B-8B07-2CCCECDB1FF3}"/>
    <cellStyle name="Normal 14 9 3" xfId="11858" xr:uid="{9321D22A-DC6B-47B6-9D4B-55B9813BFD30}"/>
    <cellStyle name="Normal 14_20180507-BPEMS tableau de suivi ETP AVRIL test V2" xfId="986" xr:uid="{00000000-0005-0000-0000-00003B080000}"/>
    <cellStyle name="Normal 15" xfId="987" xr:uid="{00000000-0005-0000-0000-00003C080000}"/>
    <cellStyle name="Normal 15 10" xfId="5503" xr:uid="{8AF54678-9504-4094-A622-049BC436B1F9}"/>
    <cellStyle name="Normal 15 11" xfId="9743" xr:uid="{AD9F82E6-1850-4F05-B2F7-E93CB77FDBD4}"/>
    <cellStyle name="Normal 15 2" xfId="988" xr:uid="{00000000-0005-0000-0000-00003D080000}"/>
    <cellStyle name="Normal 15 2 2" xfId="2691" xr:uid="{00000000-0005-0000-0000-00003E080000}"/>
    <cellStyle name="Normal 15 2 2 2" xfId="4800" xr:uid="{C4E6BFE6-F169-4903-B995-FEBF3D5047F2}"/>
    <cellStyle name="Normal 15 2 2 2 2" xfId="9016" xr:uid="{218814BF-0935-4746-8242-8D3177B5939E}"/>
    <cellStyle name="Normal 15 2 2 2 3" xfId="13270" xr:uid="{F73F690A-1146-4F88-B743-FCA5ED4861B1}"/>
    <cellStyle name="Normal 15 2 2 3" xfId="6909" xr:uid="{8047C678-F1FD-46AD-B38E-5EAF7A0704D7}"/>
    <cellStyle name="Normal 15 2 2 4" xfId="11163" xr:uid="{AB671ACD-D36A-4F39-8C84-16D4EE600831}"/>
    <cellStyle name="Normal 15 2 3" xfId="1989" xr:uid="{00000000-0005-0000-0000-00003F080000}"/>
    <cellStyle name="Normal 15 2 3 2" xfId="4098" xr:uid="{1BA7302B-067A-423A-BC7E-AF97660509DE}"/>
    <cellStyle name="Normal 15 2 3 2 2" xfId="8314" xr:uid="{88C9DCAC-CA81-4AE3-97D4-A92299798CB3}"/>
    <cellStyle name="Normal 15 2 3 2 3" xfId="12568" xr:uid="{E4FA1DC5-7765-4EEE-9B81-F0A304BD8AFE}"/>
    <cellStyle name="Normal 15 2 3 3" xfId="6207" xr:uid="{14890EA3-C6AD-409F-95FD-B80CC0A1E4F1}"/>
    <cellStyle name="Normal 15 2 3 4" xfId="10461" xr:uid="{BA8FD8AD-373A-4B90-8441-8E18DF4A157B}"/>
    <cellStyle name="Normal 15 2 4" xfId="3395" xr:uid="{261CF2A7-7999-4C5A-A751-4D16C97DF474}"/>
    <cellStyle name="Normal 15 2 4 2" xfId="7611" xr:uid="{24202773-2493-420E-9B5F-71B31EB42F39}"/>
    <cellStyle name="Normal 15 2 4 3" xfId="11865" xr:uid="{473EDE98-F6BD-4114-BE3A-433879A7AE9D}"/>
    <cellStyle name="Normal 15 2 5" xfId="5504" xr:uid="{944F8993-72ED-4480-B46B-9EC445A7011B}"/>
    <cellStyle name="Normal 15 2 6" xfId="9744" xr:uid="{D0777DCA-1CCA-490D-A45F-0614CFFCE6C4}"/>
    <cellStyle name="Normal 15 3" xfId="989" xr:uid="{00000000-0005-0000-0000-000040080000}"/>
    <cellStyle name="Normal 15 3 2" xfId="2692" xr:uid="{00000000-0005-0000-0000-000041080000}"/>
    <cellStyle name="Normal 15 3 2 2" xfId="4801" xr:uid="{F1D7CDE3-443C-4F43-AA74-121F8BDA0C10}"/>
    <cellStyle name="Normal 15 3 2 2 2" xfId="9017" xr:uid="{437555A7-92FF-4115-90B3-1044F0CAE5B1}"/>
    <cellStyle name="Normal 15 3 2 2 3" xfId="13271" xr:uid="{9837AF1D-52A9-4DFB-8C9C-73FD6A23F694}"/>
    <cellStyle name="Normal 15 3 2 3" xfId="6910" xr:uid="{51AA172E-D066-4BE1-95A6-37CC40FDAB5D}"/>
    <cellStyle name="Normal 15 3 2 4" xfId="11164" xr:uid="{8800FF5D-73F4-4B6D-B252-4F8795CB71C3}"/>
    <cellStyle name="Normal 15 3 3" xfId="1990" xr:uid="{00000000-0005-0000-0000-000042080000}"/>
    <cellStyle name="Normal 15 3 3 2" xfId="4099" xr:uid="{C29ECC23-9700-4006-AE4A-5075D6AF7532}"/>
    <cellStyle name="Normal 15 3 3 2 2" xfId="8315" xr:uid="{B4CA37B0-99C7-4FCE-B1B0-BAE6B10AD3E3}"/>
    <cellStyle name="Normal 15 3 3 2 3" xfId="12569" xr:uid="{DE5CC7F9-4DBD-4757-AC2B-475D92C44172}"/>
    <cellStyle name="Normal 15 3 3 3" xfId="6208" xr:uid="{CB8B992F-F233-47E0-A1A2-C6E5BB6186EE}"/>
    <cellStyle name="Normal 15 3 3 4" xfId="10462" xr:uid="{976FFB7C-0363-4961-97AF-B6FC7B48EBFF}"/>
    <cellStyle name="Normal 15 3 4" xfId="3396" xr:uid="{A84624CA-419D-4B1E-8518-B4AACEE6D257}"/>
    <cellStyle name="Normal 15 3 4 2" xfId="7612" xr:uid="{213D9664-8841-41AC-AC26-D1CF9DAE622B}"/>
    <cellStyle name="Normal 15 3 4 3" xfId="11866" xr:uid="{1AE0C768-6B8B-4A89-A37F-5567F5D0EFC9}"/>
    <cellStyle name="Normal 15 3 5" xfId="5505" xr:uid="{2CF5CEE3-51F0-455D-B127-C06A64CC8049}"/>
    <cellStyle name="Normal 15 3 6" xfId="9745" xr:uid="{09B50FC3-460B-42D8-9C7D-462C6D4527B0}"/>
    <cellStyle name="Normal 15 4" xfId="990" xr:uid="{00000000-0005-0000-0000-000043080000}"/>
    <cellStyle name="Normal 15 4 2" xfId="2693" xr:uid="{00000000-0005-0000-0000-000044080000}"/>
    <cellStyle name="Normal 15 4 2 2" xfId="4802" xr:uid="{62987E0E-CEE6-49B2-84D4-691A81D75CC3}"/>
    <cellStyle name="Normal 15 4 2 2 2" xfId="9018" xr:uid="{E4B69857-A9C6-4289-9B3E-929B89D6FBB1}"/>
    <cellStyle name="Normal 15 4 2 2 3" xfId="13272" xr:uid="{B7EC203C-7F75-4497-B220-A283FDA82B5B}"/>
    <cellStyle name="Normal 15 4 2 3" xfId="6911" xr:uid="{D604C103-6701-4388-A21F-8F8B8AB1A909}"/>
    <cellStyle name="Normal 15 4 2 4" xfId="11165" xr:uid="{7103B928-E969-402D-80C1-A2B1D8BDF8C4}"/>
    <cellStyle name="Normal 15 4 3" xfId="1991" xr:uid="{00000000-0005-0000-0000-000045080000}"/>
    <cellStyle name="Normal 15 4 3 2" xfId="4100" xr:uid="{D25D3E6E-0615-4358-BD46-82A918B6FB9A}"/>
    <cellStyle name="Normal 15 4 3 2 2" xfId="8316" xr:uid="{EF4C141C-0555-450C-867F-8136E3189FA4}"/>
    <cellStyle name="Normal 15 4 3 2 3" xfId="12570" xr:uid="{0CFE4BA1-E4FE-43D9-9A3B-625655628435}"/>
    <cellStyle name="Normal 15 4 3 3" xfId="6209" xr:uid="{7BBB73A6-9B93-4D95-9736-EDFA58DE79CD}"/>
    <cellStyle name="Normal 15 4 3 4" xfId="10463" xr:uid="{DD6517AE-B505-48F5-A290-E161425AD7FE}"/>
    <cellStyle name="Normal 15 4 4" xfId="3397" xr:uid="{ABE22B26-AA02-4045-BB40-609026E522DC}"/>
    <cellStyle name="Normal 15 4 4 2" xfId="7613" xr:uid="{2369A7C0-573C-424A-8019-4D0D082E50CA}"/>
    <cellStyle name="Normal 15 4 4 3" xfId="11867" xr:uid="{FE9D96CF-17DE-4C09-9360-B61219DCE247}"/>
    <cellStyle name="Normal 15 4 5" xfId="5506" xr:uid="{52265A70-F2C8-4A19-91D6-3E647DC912EA}"/>
    <cellStyle name="Normal 15 4 6" xfId="9746" xr:uid="{D29AE479-1F0C-4418-801D-6DD04DF8DCD1}"/>
    <cellStyle name="Normal 15 5" xfId="991" xr:uid="{00000000-0005-0000-0000-000046080000}"/>
    <cellStyle name="Normal 15 5 2" xfId="2694" xr:uid="{00000000-0005-0000-0000-000047080000}"/>
    <cellStyle name="Normal 15 5 2 2" xfId="4803" xr:uid="{2B1C93B0-D6E7-4D2A-9663-B8EC7A3C785B}"/>
    <cellStyle name="Normal 15 5 2 2 2" xfId="9019" xr:uid="{4BE6D46A-1BB0-4E1D-9C87-95FD41943AE6}"/>
    <cellStyle name="Normal 15 5 2 2 3" xfId="13273" xr:uid="{8AAC8DE7-7BF5-4C06-8083-8AFC499C9314}"/>
    <cellStyle name="Normal 15 5 2 3" xfId="6912" xr:uid="{38EA4D74-DE7F-4AC7-B24F-6D4EBF4F8E40}"/>
    <cellStyle name="Normal 15 5 2 4" xfId="11166" xr:uid="{33352AE1-ED07-49F5-B382-D61AD720AF26}"/>
    <cellStyle name="Normal 15 5 3" xfId="1992" xr:uid="{00000000-0005-0000-0000-000048080000}"/>
    <cellStyle name="Normal 15 5 3 2" xfId="4101" xr:uid="{45CCB2EF-E637-4015-A502-23C94B69AF5B}"/>
    <cellStyle name="Normal 15 5 3 2 2" xfId="8317" xr:uid="{BFCBBA45-4741-4FCD-B722-6025340214D1}"/>
    <cellStyle name="Normal 15 5 3 2 3" xfId="12571" xr:uid="{A6FB33B8-5DE6-46B9-9826-49E464320CE0}"/>
    <cellStyle name="Normal 15 5 3 3" xfId="6210" xr:uid="{8CC4902B-E1DF-46D0-A1A2-92878D1ACE30}"/>
    <cellStyle name="Normal 15 5 3 4" xfId="10464" xr:uid="{D7CA1ACD-D7EF-421D-BA56-25DBDB46B49B}"/>
    <cellStyle name="Normal 15 5 4" xfId="3398" xr:uid="{18EFE670-9A16-4252-9384-1137DFAAA68C}"/>
    <cellStyle name="Normal 15 5 4 2" xfId="7614" xr:uid="{FEC42A5F-4CD3-40DA-9C87-CBFBFBA71AFC}"/>
    <cellStyle name="Normal 15 5 4 3" xfId="11868" xr:uid="{846FA8BE-7AB4-4947-AE90-7BB8C750589A}"/>
    <cellStyle name="Normal 15 5 5" xfId="5507" xr:uid="{692729D4-37B5-4CC5-A529-BB772D336151}"/>
    <cellStyle name="Normal 15 5 6" xfId="9747" xr:uid="{54478435-9DB9-4163-B897-1EF033CEE29F}"/>
    <cellStyle name="Normal 15 6" xfId="992" xr:uid="{00000000-0005-0000-0000-000049080000}"/>
    <cellStyle name="Normal 15 6 2" xfId="2695" xr:uid="{00000000-0005-0000-0000-00004A080000}"/>
    <cellStyle name="Normal 15 6 2 2" xfId="4804" xr:uid="{0E7C42C7-9F7B-4E1A-AC25-FCCB3CE3A750}"/>
    <cellStyle name="Normal 15 6 2 2 2" xfId="9020" xr:uid="{D4267390-FB04-4C79-A213-165AC32BC590}"/>
    <cellStyle name="Normal 15 6 2 2 3" xfId="13274" xr:uid="{18109BFD-DA3A-42B0-8CDE-DCE37DE9B7F2}"/>
    <cellStyle name="Normal 15 6 2 3" xfId="6913" xr:uid="{B1B03483-58F5-4BE0-B921-D3F5744928D6}"/>
    <cellStyle name="Normal 15 6 2 4" xfId="11167" xr:uid="{6B88D41E-3BD3-4FF3-A030-CD09FD1DF7B9}"/>
    <cellStyle name="Normal 15 6 3" xfId="1993" xr:uid="{00000000-0005-0000-0000-00004B080000}"/>
    <cellStyle name="Normal 15 6 3 2" xfId="4102" xr:uid="{196CAF7C-12BF-4EE0-A587-EEF36D2318FA}"/>
    <cellStyle name="Normal 15 6 3 2 2" xfId="8318" xr:uid="{227C7341-C409-418D-B0F8-DB343650949D}"/>
    <cellStyle name="Normal 15 6 3 2 3" xfId="12572" xr:uid="{D734F458-C824-4F15-A877-48B92E915FC3}"/>
    <cellStyle name="Normal 15 6 3 3" xfId="6211" xr:uid="{BD84DE1E-CBDE-484A-A231-31CDE31016F2}"/>
    <cellStyle name="Normal 15 6 3 4" xfId="10465" xr:uid="{E911EAE4-A6E8-47CD-9F90-35E033A7BD12}"/>
    <cellStyle name="Normal 15 6 4" xfId="3399" xr:uid="{9E959CAE-1D59-4483-9538-B04F9F61FD1B}"/>
    <cellStyle name="Normal 15 6 4 2" xfId="7615" xr:uid="{6D7F0E77-71BA-41FB-B538-5951382743CD}"/>
    <cellStyle name="Normal 15 6 4 3" xfId="11869" xr:uid="{863B0C3C-3EEC-4D6F-983F-9209125A6CD5}"/>
    <cellStyle name="Normal 15 6 5" xfId="5508" xr:uid="{2FF72C6B-0FD8-4708-92B7-2944077F5458}"/>
    <cellStyle name="Normal 15 6 6" xfId="9748" xr:uid="{613FC008-BE49-4F9C-95D0-DD87200186D8}"/>
    <cellStyle name="Normal 15 7" xfId="2690" xr:uid="{00000000-0005-0000-0000-00004C080000}"/>
    <cellStyle name="Normal 15 7 2" xfId="4799" xr:uid="{B0B1AD22-E16D-4C72-A053-D653619386EE}"/>
    <cellStyle name="Normal 15 7 2 2" xfId="9015" xr:uid="{2654BC1C-1C86-4014-9372-A02D865BDE52}"/>
    <cellStyle name="Normal 15 7 2 3" xfId="13269" xr:uid="{125E3B74-841C-4903-9EB5-B10556AD253C}"/>
    <cellStyle name="Normal 15 7 3" xfId="6908" xr:uid="{4609534C-4C39-42AA-8804-0C4A5594D15C}"/>
    <cellStyle name="Normal 15 7 4" xfId="11162" xr:uid="{FD3D8A63-9776-442E-9CF9-C514FDE7DCC3}"/>
    <cellStyle name="Normal 15 8" xfId="1988" xr:uid="{00000000-0005-0000-0000-00004D080000}"/>
    <cellStyle name="Normal 15 8 2" xfId="4097" xr:uid="{A32E185D-FE20-4348-8865-93BA8560A718}"/>
    <cellStyle name="Normal 15 8 2 2" xfId="8313" xr:uid="{AF69990B-718E-4902-AF35-83076C1BCE41}"/>
    <cellStyle name="Normal 15 8 2 3" xfId="12567" xr:uid="{248B4DA8-9451-4DEC-9B0F-10B956F6A3CB}"/>
    <cellStyle name="Normal 15 8 3" xfId="6206" xr:uid="{E6813F1E-BDD5-4CAF-A9E8-98F3935D416E}"/>
    <cellStyle name="Normal 15 8 4" xfId="10460" xr:uid="{47EB6F4F-AA6B-436D-BFF2-2A96373469BE}"/>
    <cellStyle name="Normal 15 9" xfId="3394" xr:uid="{F65210BC-0BC7-48B6-924A-53171414227E}"/>
    <cellStyle name="Normal 15 9 2" xfId="7610" xr:uid="{CFC0AB97-112D-4566-BD9E-6E33448357E3}"/>
    <cellStyle name="Normal 15 9 3" xfId="11864" xr:uid="{C25AD532-6216-4F89-9103-99C67ADBD92F}"/>
    <cellStyle name="Normal 15_20180507-BPEMS tableau de suivi ETP AVRIL test V2" xfId="993" xr:uid="{00000000-0005-0000-0000-00004E080000}"/>
    <cellStyle name="Normal 16" xfId="994" xr:uid="{00000000-0005-0000-0000-00004F080000}"/>
    <cellStyle name="Normal 16 2" xfId="995" xr:uid="{00000000-0005-0000-0000-000050080000}"/>
    <cellStyle name="Normal 17" xfId="996" xr:uid="{00000000-0005-0000-0000-000051080000}"/>
    <cellStyle name="Normal 17 2" xfId="997" xr:uid="{00000000-0005-0000-0000-000052080000}"/>
    <cellStyle name="Normal 18" xfId="998" xr:uid="{00000000-0005-0000-0000-000053080000}"/>
    <cellStyle name="Normal 18 2" xfId="999" xr:uid="{00000000-0005-0000-0000-000054080000}"/>
    <cellStyle name="Normal 18 3" xfId="1000" xr:uid="{00000000-0005-0000-0000-000055080000}"/>
    <cellStyle name="Normal 18 3 2" xfId="2696" xr:uid="{00000000-0005-0000-0000-000056080000}"/>
    <cellStyle name="Normal 18 3 2 2" xfId="4805" xr:uid="{77E01792-9E55-4014-BCCB-1335F10CA814}"/>
    <cellStyle name="Normal 18 3 2 2 2" xfId="9021" xr:uid="{906E2A24-7D8F-4648-8898-23DF50934110}"/>
    <cellStyle name="Normal 18 3 2 2 3" xfId="13275" xr:uid="{52298DE7-58EC-4FBF-84A2-F68A240F06E8}"/>
    <cellStyle name="Normal 18 3 2 3" xfId="6914" xr:uid="{6BE39B3F-4B06-4DCC-A5CC-EEA80FF21B56}"/>
    <cellStyle name="Normal 18 3 2 4" xfId="11168" xr:uid="{8339C4BA-A570-4386-BA81-D95953E73945}"/>
    <cellStyle name="Normal 18 3 3" xfId="1994" xr:uid="{00000000-0005-0000-0000-000057080000}"/>
    <cellStyle name="Normal 18 3 3 2" xfId="4103" xr:uid="{B54F1815-232E-43D8-BDB8-9D1153BD74E9}"/>
    <cellStyle name="Normal 18 3 3 2 2" xfId="8319" xr:uid="{09F44EC2-8900-48AB-9230-E5234A33F7F4}"/>
    <cellStyle name="Normal 18 3 3 2 3" xfId="12573" xr:uid="{4FB5719D-A2B3-46EA-8CF2-AF2C5B491E96}"/>
    <cellStyle name="Normal 18 3 3 3" xfId="6212" xr:uid="{7C6AC276-F39D-46B6-86BA-F414F15E90F3}"/>
    <cellStyle name="Normal 18 3 3 4" xfId="10466" xr:uid="{A7E47C61-8F0D-40C5-AF68-270732901AFA}"/>
    <cellStyle name="Normal 18 3 4" xfId="3400" xr:uid="{5DC84A41-B40C-4B71-85F4-522179EE6C9C}"/>
    <cellStyle name="Normal 18 3 4 2" xfId="7616" xr:uid="{44C8BF20-71D4-4756-8A3B-6AE1B6B3B1F5}"/>
    <cellStyle name="Normal 18 3 4 3" xfId="11870" xr:uid="{BC7C7EAD-258A-49A7-9655-8A52D3380915}"/>
    <cellStyle name="Normal 18 3 5" xfId="5509" xr:uid="{BBD292E5-49BF-47D1-836A-8ADA90872113}"/>
    <cellStyle name="Normal 18 3 6" xfId="9749" xr:uid="{17070294-F1CC-4130-8BB8-BC24D9F08291}"/>
    <cellStyle name="Normal 19" xfId="1001" xr:uid="{00000000-0005-0000-0000-000058080000}"/>
    <cellStyle name="Normal 19 2" xfId="1002" xr:uid="{00000000-0005-0000-0000-000059080000}"/>
    <cellStyle name="Normal 19 3" xfId="1003" xr:uid="{00000000-0005-0000-0000-00005A080000}"/>
    <cellStyle name="Normal 2" xfId="1004" xr:uid="{00000000-0005-0000-0000-00005B080000}"/>
    <cellStyle name="Normal 2 2" xfId="1005" xr:uid="{00000000-0005-0000-0000-00005C080000}"/>
    <cellStyle name="Normal 2 2 2" xfId="1006" xr:uid="{00000000-0005-0000-0000-00005D080000}"/>
    <cellStyle name="Normal 2 2 2 2" xfId="1007" xr:uid="{00000000-0005-0000-0000-00005E080000}"/>
    <cellStyle name="Normal 2 2 3" xfId="1008" xr:uid="{00000000-0005-0000-0000-00005F080000}"/>
    <cellStyle name="Normal 2 2 4" xfId="1009" xr:uid="{00000000-0005-0000-0000-000060080000}"/>
    <cellStyle name="Normal 2 2 5" xfId="1010" xr:uid="{00000000-0005-0000-0000-000061080000}"/>
    <cellStyle name="Normal 2 3" xfId="1011" xr:uid="{00000000-0005-0000-0000-000062080000}"/>
    <cellStyle name="Normal 2 3 2" xfId="1012" xr:uid="{00000000-0005-0000-0000-000063080000}"/>
    <cellStyle name="Normal 2 3 3" xfId="1013" xr:uid="{00000000-0005-0000-0000-000064080000}"/>
    <cellStyle name="Normal 2 3 3 10" xfId="5510" xr:uid="{963D5189-5FFE-42D3-9693-B26A287079C1}"/>
    <cellStyle name="Normal 2 3 3 11" xfId="9750" xr:uid="{13CA21AA-B3D9-40C1-8324-3E23C2191427}"/>
    <cellStyle name="Normal 2 3 3 2" xfId="1014" xr:uid="{00000000-0005-0000-0000-000065080000}"/>
    <cellStyle name="Normal 2 3 3 2 2" xfId="2698" xr:uid="{00000000-0005-0000-0000-000066080000}"/>
    <cellStyle name="Normal 2 3 3 2 2 2" xfId="4807" xr:uid="{DE86D8B9-F48C-4086-B4AF-3687ECA09134}"/>
    <cellStyle name="Normal 2 3 3 2 2 2 2" xfId="9023" xr:uid="{34A55570-B4AD-46D1-9863-B54BDCF137F1}"/>
    <cellStyle name="Normal 2 3 3 2 2 2 3" xfId="13277" xr:uid="{4FA1D449-3EAE-4656-888E-FF26704B6DA1}"/>
    <cellStyle name="Normal 2 3 3 2 2 3" xfId="6916" xr:uid="{1F5C13C3-1348-4E99-A100-B2EFC7AD54E5}"/>
    <cellStyle name="Normal 2 3 3 2 2 4" xfId="11170" xr:uid="{6CDC2C9A-FB87-435D-9EFD-C38813A10859}"/>
    <cellStyle name="Normal 2 3 3 2 3" xfId="1996" xr:uid="{00000000-0005-0000-0000-000067080000}"/>
    <cellStyle name="Normal 2 3 3 2 3 2" xfId="4105" xr:uid="{2CB3725E-F786-4D58-8D94-CD60CA6C0D8A}"/>
    <cellStyle name="Normal 2 3 3 2 3 2 2" xfId="8321" xr:uid="{99B612FC-DB36-4053-8A5F-3CF9A256CED7}"/>
    <cellStyle name="Normal 2 3 3 2 3 2 3" xfId="12575" xr:uid="{BD93459E-04C8-4210-85AA-20D4A51C3618}"/>
    <cellStyle name="Normal 2 3 3 2 3 3" xfId="6214" xr:uid="{FBE26E8D-3998-47B2-9186-11524F5D37EC}"/>
    <cellStyle name="Normal 2 3 3 2 3 4" xfId="10468" xr:uid="{5F59EE3B-3FDB-458C-9CE9-7333F7DF4EBC}"/>
    <cellStyle name="Normal 2 3 3 2 4" xfId="3402" xr:uid="{D4DE8C00-3D44-44DB-BAFE-88B6FFDF207E}"/>
    <cellStyle name="Normal 2 3 3 2 4 2" xfId="7618" xr:uid="{4353AB84-DBF8-4AD3-A4AA-1BE46CFCA92E}"/>
    <cellStyle name="Normal 2 3 3 2 4 3" xfId="11872" xr:uid="{075BA0FD-34E5-4C64-942C-255569EB1F8D}"/>
    <cellStyle name="Normal 2 3 3 2 5" xfId="5511" xr:uid="{1C87EE7E-3143-451D-ADD4-CC68B3DE46E5}"/>
    <cellStyle name="Normal 2 3 3 2 6" xfId="9751" xr:uid="{CCDECD9D-D5D9-4AE9-8F39-58090D938D70}"/>
    <cellStyle name="Normal 2 3 3 3" xfId="1015" xr:uid="{00000000-0005-0000-0000-000068080000}"/>
    <cellStyle name="Normal 2 3 3 3 2" xfId="2699" xr:uid="{00000000-0005-0000-0000-000069080000}"/>
    <cellStyle name="Normal 2 3 3 3 2 2" xfId="4808" xr:uid="{28537969-BE95-4316-926E-B065AD917DA8}"/>
    <cellStyle name="Normal 2 3 3 3 2 2 2" xfId="9024" xr:uid="{CF7AC8CA-FFF9-4A74-8EC8-D5F91CF0655C}"/>
    <cellStyle name="Normal 2 3 3 3 2 2 3" xfId="13278" xr:uid="{043036B6-E435-4225-94CF-8182EBFE3C13}"/>
    <cellStyle name="Normal 2 3 3 3 2 3" xfId="6917" xr:uid="{5FC4B7AA-3BC8-43E0-8E69-5376380FCD53}"/>
    <cellStyle name="Normal 2 3 3 3 2 4" xfId="11171" xr:uid="{53505B4E-0809-4359-AB13-21223E7ECCE5}"/>
    <cellStyle name="Normal 2 3 3 3 3" xfId="1997" xr:uid="{00000000-0005-0000-0000-00006A080000}"/>
    <cellStyle name="Normal 2 3 3 3 3 2" xfId="4106" xr:uid="{6572CBE0-0895-4A1A-B359-F9DFFA2AAA5F}"/>
    <cellStyle name="Normal 2 3 3 3 3 2 2" xfId="8322" xr:uid="{230F8097-EE3E-4B68-9F6C-A45370F80525}"/>
    <cellStyle name="Normal 2 3 3 3 3 2 3" xfId="12576" xr:uid="{3550EDD3-F2B5-4C95-974D-F9C6B2E1426F}"/>
    <cellStyle name="Normal 2 3 3 3 3 3" xfId="6215" xr:uid="{D53C22C1-9A44-4C97-9235-DB4C83BBF888}"/>
    <cellStyle name="Normal 2 3 3 3 3 4" xfId="10469" xr:uid="{D0A62B7F-6851-4F5C-8F0B-AB347C85945A}"/>
    <cellStyle name="Normal 2 3 3 3 4" xfId="3403" xr:uid="{3F0DC99E-68EC-4212-ABAD-681D495D5C8A}"/>
    <cellStyle name="Normal 2 3 3 3 4 2" xfId="7619" xr:uid="{E8325920-B0ED-4C08-BA95-B7C64A867ABE}"/>
    <cellStyle name="Normal 2 3 3 3 4 3" xfId="11873" xr:uid="{DEBF81D7-442D-4E6A-8B0D-460D20A26A7C}"/>
    <cellStyle name="Normal 2 3 3 3 5" xfId="5512" xr:uid="{AC2E3EBB-A2C9-4EC4-B659-66529B2D0BF4}"/>
    <cellStyle name="Normal 2 3 3 3 6" xfId="9752" xr:uid="{3D7A65CC-9F1E-4B23-BF6B-7688601ABA33}"/>
    <cellStyle name="Normal 2 3 3 4" xfId="1016" xr:uid="{00000000-0005-0000-0000-00006B080000}"/>
    <cellStyle name="Normal 2 3 3 4 2" xfId="2700" xr:uid="{00000000-0005-0000-0000-00006C080000}"/>
    <cellStyle name="Normal 2 3 3 4 2 2" xfId="4809" xr:uid="{D42518CE-7DB7-46EE-9B38-30205127F168}"/>
    <cellStyle name="Normal 2 3 3 4 2 2 2" xfId="9025" xr:uid="{88E70286-36E6-4D4E-A1CB-A334284AD247}"/>
    <cellStyle name="Normal 2 3 3 4 2 2 3" xfId="13279" xr:uid="{FAA907B0-78EB-49C2-BBBA-F22A27012468}"/>
    <cellStyle name="Normal 2 3 3 4 2 3" xfId="6918" xr:uid="{850A6DCA-ABF5-4504-98C8-0315D7DB5701}"/>
    <cellStyle name="Normal 2 3 3 4 2 4" xfId="11172" xr:uid="{8AD0A64B-A16C-45C4-8DDD-E625D4A077AD}"/>
    <cellStyle name="Normal 2 3 3 4 3" xfId="1998" xr:uid="{00000000-0005-0000-0000-00006D080000}"/>
    <cellStyle name="Normal 2 3 3 4 3 2" xfId="4107" xr:uid="{BC45D3F9-685F-4CD8-A06F-C3D2C8499344}"/>
    <cellStyle name="Normal 2 3 3 4 3 2 2" xfId="8323" xr:uid="{CBB4D8A0-6DE1-4C00-AFD9-2446FE97C22F}"/>
    <cellStyle name="Normal 2 3 3 4 3 2 3" xfId="12577" xr:uid="{A30431AC-0CED-4AC3-B911-B58D15F3F32B}"/>
    <cellStyle name="Normal 2 3 3 4 3 3" xfId="6216" xr:uid="{5A19B44E-F4C0-4D86-A37A-DFB333435F80}"/>
    <cellStyle name="Normal 2 3 3 4 3 4" xfId="10470" xr:uid="{468B1CB7-474D-4BB6-9F9B-FBFE4557A2F5}"/>
    <cellStyle name="Normal 2 3 3 4 4" xfId="3404" xr:uid="{394C2726-066F-40C3-95AC-1E47EF29502E}"/>
    <cellStyle name="Normal 2 3 3 4 4 2" xfId="7620" xr:uid="{9DD6551A-1657-4329-873C-5296F4E03CC3}"/>
    <cellStyle name="Normal 2 3 3 4 4 3" xfId="11874" xr:uid="{2776D160-BF91-475C-9A3F-11CFD62D90A1}"/>
    <cellStyle name="Normal 2 3 3 4 5" xfId="5513" xr:uid="{2E59B2F0-0820-4899-81E2-BE4E689F596A}"/>
    <cellStyle name="Normal 2 3 3 4 6" xfId="9753" xr:uid="{E908C817-CC17-49FB-8467-129ED4D6DFB8}"/>
    <cellStyle name="Normal 2 3 3 5" xfId="1017" xr:uid="{00000000-0005-0000-0000-00006E080000}"/>
    <cellStyle name="Normal 2 3 3 5 2" xfId="2701" xr:uid="{00000000-0005-0000-0000-00006F080000}"/>
    <cellStyle name="Normal 2 3 3 5 2 2" xfId="4810" xr:uid="{4BB0B572-5034-45F0-B744-5245297D9F02}"/>
    <cellStyle name="Normal 2 3 3 5 2 2 2" xfId="9026" xr:uid="{481B3EAE-3BF7-4DCE-AB23-D7903A9C4AAF}"/>
    <cellStyle name="Normal 2 3 3 5 2 2 3" xfId="13280" xr:uid="{1AE4D7F0-5C3E-4441-AAEC-46E7088D2214}"/>
    <cellStyle name="Normal 2 3 3 5 2 3" xfId="6919" xr:uid="{72C48ABF-0691-4423-85EC-9444E6CF3BEF}"/>
    <cellStyle name="Normal 2 3 3 5 2 4" xfId="11173" xr:uid="{10D667A6-EBA1-4671-A1B4-7ED737062A41}"/>
    <cellStyle name="Normal 2 3 3 5 3" xfId="1999" xr:uid="{00000000-0005-0000-0000-000070080000}"/>
    <cellStyle name="Normal 2 3 3 5 3 2" xfId="4108" xr:uid="{F13997A7-6A35-4C57-B9D6-D08AD949D8B2}"/>
    <cellStyle name="Normal 2 3 3 5 3 2 2" xfId="8324" xr:uid="{593D9C4D-C017-4E32-804B-58BED679B5DD}"/>
    <cellStyle name="Normal 2 3 3 5 3 2 3" xfId="12578" xr:uid="{6F54E0D1-AD2F-4D5A-8BBA-93EDFB5DD6D8}"/>
    <cellStyle name="Normal 2 3 3 5 3 3" xfId="6217" xr:uid="{756AB9EC-BB2F-4FC3-A39D-4F365891747B}"/>
    <cellStyle name="Normal 2 3 3 5 3 4" xfId="10471" xr:uid="{624A805B-0378-4230-A7CF-72B853C06CA8}"/>
    <cellStyle name="Normal 2 3 3 5 4" xfId="3405" xr:uid="{0A76F070-D0BF-4D8E-B206-4188FFF06FDE}"/>
    <cellStyle name="Normal 2 3 3 5 4 2" xfId="7621" xr:uid="{198E4182-3047-43D0-B535-F8BDCB099878}"/>
    <cellStyle name="Normal 2 3 3 5 4 3" xfId="11875" xr:uid="{1C485AC8-AC20-4A4B-904E-102A7913B03A}"/>
    <cellStyle name="Normal 2 3 3 5 5" xfId="5514" xr:uid="{9D675667-008C-4F38-A7FA-3AA6E33A8A53}"/>
    <cellStyle name="Normal 2 3 3 5 6" xfId="9754" xr:uid="{043C0A46-D21A-4869-B1D9-445CDC22FB13}"/>
    <cellStyle name="Normal 2 3 3 6" xfId="1018" xr:uid="{00000000-0005-0000-0000-000071080000}"/>
    <cellStyle name="Normal 2 3 3 6 2" xfId="2702" xr:uid="{00000000-0005-0000-0000-000072080000}"/>
    <cellStyle name="Normal 2 3 3 6 2 2" xfId="4811" xr:uid="{062D9D7B-1966-498F-852E-A4ED6CE6E0F7}"/>
    <cellStyle name="Normal 2 3 3 6 2 2 2" xfId="9027" xr:uid="{6C2F364D-1DF1-4B7A-8B4C-E180DD5CE1D1}"/>
    <cellStyle name="Normal 2 3 3 6 2 2 3" xfId="13281" xr:uid="{3C872C2E-659C-4AB5-BFA4-113D81E354AB}"/>
    <cellStyle name="Normal 2 3 3 6 2 3" xfId="6920" xr:uid="{0BA02811-8F23-49D3-B0AD-2DF10F0ED657}"/>
    <cellStyle name="Normal 2 3 3 6 2 4" xfId="11174" xr:uid="{9EF42880-9B50-4166-9BA0-F8143FF57781}"/>
    <cellStyle name="Normal 2 3 3 6 3" xfId="2000" xr:uid="{00000000-0005-0000-0000-000073080000}"/>
    <cellStyle name="Normal 2 3 3 6 3 2" xfId="4109" xr:uid="{1654CFF9-540B-4075-AB86-376910DDA625}"/>
    <cellStyle name="Normal 2 3 3 6 3 2 2" xfId="8325" xr:uid="{CCB4001E-1775-4A61-8823-A274751056B1}"/>
    <cellStyle name="Normal 2 3 3 6 3 2 3" xfId="12579" xr:uid="{00A0F3B8-247D-4A0A-8027-3E9EE13EF6C5}"/>
    <cellStyle name="Normal 2 3 3 6 3 3" xfId="6218" xr:uid="{62B9BBC7-CCE8-414E-B729-DA388575BD49}"/>
    <cellStyle name="Normal 2 3 3 6 3 4" xfId="10472" xr:uid="{642B0359-D87F-47B0-BD6C-5A82296DD7AD}"/>
    <cellStyle name="Normal 2 3 3 6 4" xfId="3406" xr:uid="{C9E459F2-1500-437E-A7B3-0AB3FDE64649}"/>
    <cellStyle name="Normal 2 3 3 6 4 2" xfId="7622" xr:uid="{CE7BAB6D-4A35-4864-B580-43D09EE5B053}"/>
    <cellStyle name="Normal 2 3 3 6 4 3" xfId="11876" xr:uid="{31F61E7A-A71E-4161-ADED-17DBF9E57383}"/>
    <cellStyle name="Normal 2 3 3 6 5" xfId="5515" xr:uid="{EE811901-F05C-4883-B607-2984D695550D}"/>
    <cellStyle name="Normal 2 3 3 6 6" xfId="9755" xr:uid="{9BAF680A-2703-4615-97FB-0F0E204CB0F3}"/>
    <cellStyle name="Normal 2 3 3 7" xfId="2697" xr:uid="{00000000-0005-0000-0000-000074080000}"/>
    <cellStyle name="Normal 2 3 3 7 2" xfId="4806" xr:uid="{ABF0002E-BECE-49EE-8B78-AD2E1A68813A}"/>
    <cellStyle name="Normal 2 3 3 7 2 2" xfId="9022" xr:uid="{6ED31F15-66DF-4076-897F-48F1765A1436}"/>
    <cellStyle name="Normal 2 3 3 7 2 3" xfId="13276" xr:uid="{B86B3FAC-5C63-4AC5-89B1-8AA44FD67622}"/>
    <cellStyle name="Normal 2 3 3 7 3" xfId="6915" xr:uid="{FFA9C83F-AA0C-4AF1-AA55-A2DC931C89B7}"/>
    <cellStyle name="Normal 2 3 3 7 4" xfId="11169" xr:uid="{A333BDB3-648D-49B6-935D-7D35D988D036}"/>
    <cellStyle name="Normal 2 3 3 8" xfId="1995" xr:uid="{00000000-0005-0000-0000-000075080000}"/>
    <cellStyle name="Normal 2 3 3 8 2" xfId="4104" xr:uid="{545A6886-02B6-4757-AF29-82B5FA46C80F}"/>
    <cellStyle name="Normal 2 3 3 8 2 2" xfId="8320" xr:uid="{FF9880EE-8C9D-45C8-9B78-53B3E9114AC9}"/>
    <cellStyle name="Normal 2 3 3 8 2 3" xfId="12574" xr:uid="{8D807D9E-F03D-456B-BC8E-66C6ECDCE078}"/>
    <cellStyle name="Normal 2 3 3 8 3" xfId="6213" xr:uid="{6179EC40-6F15-4FDC-BCD9-7536704EFB28}"/>
    <cellStyle name="Normal 2 3 3 8 4" xfId="10467" xr:uid="{47898897-5BF0-4C28-BCDF-804593F5DD0F}"/>
    <cellStyle name="Normal 2 3 3 9" xfId="3401" xr:uid="{35616074-4713-4754-8E51-ADE7268F9FB8}"/>
    <cellStyle name="Normal 2 3 3 9 2" xfId="7617" xr:uid="{510578CC-AFDE-479F-A4A8-C90559C05307}"/>
    <cellStyle name="Normal 2 3 3 9 3" xfId="11871" xr:uid="{FCA12EB7-04AB-4646-BD11-5A84E20F7719}"/>
    <cellStyle name="Normal 2 3 4" xfId="1019" xr:uid="{00000000-0005-0000-0000-000076080000}"/>
    <cellStyle name="Normal 2 3 5" xfId="1020" xr:uid="{00000000-0005-0000-0000-000077080000}"/>
    <cellStyle name="Normal 2 3 6" xfId="1021" xr:uid="{00000000-0005-0000-0000-000078080000}"/>
    <cellStyle name="Normal 2 4" xfId="1022" xr:uid="{00000000-0005-0000-0000-000079080000}"/>
    <cellStyle name="Normal 2 4 10" xfId="5516" xr:uid="{26BE405B-2812-4D7B-861A-3609225554D6}"/>
    <cellStyle name="Normal 2 4 11" xfId="9756" xr:uid="{8B520B90-5C78-44AB-8148-A37BC499846F}"/>
    <cellStyle name="Normal 2 4 2" xfId="1023" xr:uid="{00000000-0005-0000-0000-00007A080000}"/>
    <cellStyle name="Normal 2 4 2 2" xfId="2704" xr:uid="{00000000-0005-0000-0000-00007B080000}"/>
    <cellStyle name="Normal 2 4 2 2 2" xfId="4813" xr:uid="{50C789C8-A77A-48FF-9C60-3D496DF62DA4}"/>
    <cellStyle name="Normal 2 4 2 2 2 2" xfId="9029" xr:uid="{354E9258-040C-46ED-9085-A5DE1A61A188}"/>
    <cellStyle name="Normal 2 4 2 2 2 3" xfId="13283" xr:uid="{D0161E94-2EE5-427D-87B7-EB448E18CDD7}"/>
    <cellStyle name="Normal 2 4 2 2 3" xfId="6922" xr:uid="{234E6D02-DFC4-4AE6-9125-74AE21EFFF72}"/>
    <cellStyle name="Normal 2 4 2 2 4" xfId="11176" xr:uid="{E98BD888-A71B-4F16-8E8E-F5249931317A}"/>
    <cellStyle name="Normal 2 4 2 3" xfId="2002" xr:uid="{00000000-0005-0000-0000-00007C080000}"/>
    <cellStyle name="Normal 2 4 2 3 2" xfId="4111" xr:uid="{DB72B0E8-D414-4844-B5F5-F3E47467D79D}"/>
    <cellStyle name="Normal 2 4 2 3 2 2" xfId="8327" xr:uid="{832A2D21-D136-4D79-A958-CDA59B4E34A9}"/>
    <cellStyle name="Normal 2 4 2 3 2 3" xfId="12581" xr:uid="{2C09BA4B-F7C3-4103-AEAD-02D204C4FF67}"/>
    <cellStyle name="Normal 2 4 2 3 3" xfId="6220" xr:uid="{06C9A720-18F7-42FA-AE2C-C6AE54B9CA16}"/>
    <cellStyle name="Normal 2 4 2 3 4" xfId="10474" xr:uid="{C468C242-E530-4377-89EC-23136BFFCEBE}"/>
    <cellStyle name="Normal 2 4 2 4" xfId="3408" xr:uid="{3DE77AB1-638A-47E7-AC37-7B7616CF7700}"/>
    <cellStyle name="Normal 2 4 2 4 2" xfId="7624" xr:uid="{C2FAE155-1E96-4469-82EF-C41810CBBEA9}"/>
    <cellStyle name="Normal 2 4 2 4 3" xfId="11878" xr:uid="{A3ADAC5D-D76E-4299-A825-F83C81D3D9DA}"/>
    <cellStyle name="Normal 2 4 2 5" xfId="5517" xr:uid="{25F4FEF3-4CA5-405D-904B-F2F009EFBF75}"/>
    <cellStyle name="Normal 2 4 2 6" xfId="9757" xr:uid="{DBE7DF9F-AA92-4AD9-A491-80CCBF1217F2}"/>
    <cellStyle name="Normal 2 4 3" xfId="1024" xr:uid="{00000000-0005-0000-0000-00007D080000}"/>
    <cellStyle name="Normal 2 4 3 2" xfId="2705" xr:uid="{00000000-0005-0000-0000-00007E080000}"/>
    <cellStyle name="Normal 2 4 3 2 2" xfId="4814" xr:uid="{6F99349E-C8AC-4F3D-BB3F-7F0D1280F881}"/>
    <cellStyle name="Normal 2 4 3 2 2 2" xfId="9030" xr:uid="{A996FD6E-2184-4CE3-A52A-BC4F5B7907A5}"/>
    <cellStyle name="Normal 2 4 3 2 2 3" xfId="13284" xr:uid="{639CC510-2521-4B55-BE34-74B3602B78A1}"/>
    <cellStyle name="Normal 2 4 3 2 3" xfId="6923" xr:uid="{6AFFC9F3-7F7E-456F-9EF2-0FA2AC7FB2A5}"/>
    <cellStyle name="Normal 2 4 3 2 4" xfId="11177" xr:uid="{6D68EF3A-3BF8-4AE1-A41E-FEC1B0C9AD79}"/>
    <cellStyle name="Normal 2 4 3 3" xfId="2003" xr:uid="{00000000-0005-0000-0000-00007F080000}"/>
    <cellStyle name="Normal 2 4 3 3 2" xfId="4112" xr:uid="{13121586-1F9E-4F9F-8450-3BB64699CE8E}"/>
    <cellStyle name="Normal 2 4 3 3 2 2" xfId="8328" xr:uid="{925F0B5C-432D-4BE4-9F8F-264B11BDDC4E}"/>
    <cellStyle name="Normal 2 4 3 3 2 3" xfId="12582" xr:uid="{BD474750-42E0-4345-BC82-1E1F77387413}"/>
    <cellStyle name="Normal 2 4 3 3 3" xfId="6221" xr:uid="{10FA8D27-EA5A-45EA-B5C9-29689F76DB80}"/>
    <cellStyle name="Normal 2 4 3 3 4" xfId="10475" xr:uid="{FC9F48EC-C8D7-436C-B685-5153E47BCE3C}"/>
    <cellStyle name="Normal 2 4 3 4" xfId="3409" xr:uid="{019D5A69-3D7E-4F28-858A-061AD124B33C}"/>
    <cellStyle name="Normal 2 4 3 4 2" xfId="7625" xr:uid="{217F3D72-49D5-473F-83F5-C8B0EF074C3E}"/>
    <cellStyle name="Normal 2 4 3 4 3" xfId="11879" xr:uid="{18323891-AD45-4469-A1BD-1BA5BAB3304C}"/>
    <cellStyle name="Normal 2 4 3 5" xfId="5518" xr:uid="{CA97FE9E-7D5E-4ED0-B517-E1EE5E5B0B55}"/>
    <cellStyle name="Normal 2 4 3 6" xfId="9758" xr:uid="{9A13BEA3-E67F-4D70-8CA5-6363DBD96236}"/>
    <cellStyle name="Normal 2 4 4" xfId="1025" xr:uid="{00000000-0005-0000-0000-000080080000}"/>
    <cellStyle name="Normal 2 4 4 2" xfId="2706" xr:uid="{00000000-0005-0000-0000-000081080000}"/>
    <cellStyle name="Normal 2 4 4 2 2" xfId="4815" xr:uid="{A1A75375-FCDB-4F9D-BFA5-69DF38FB220F}"/>
    <cellStyle name="Normal 2 4 4 2 2 2" xfId="9031" xr:uid="{8AB7DCE1-3B02-4B33-A141-5C076DCBD05B}"/>
    <cellStyle name="Normal 2 4 4 2 2 3" xfId="13285" xr:uid="{1801551B-5EC8-4B6E-822B-B7EBBD0B3090}"/>
    <cellStyle name="Normal 2 4 4 2 3" xfId="6924" xr:uid="{5127793F-AA78-442B-9690-B180C57C8447}"/>
    <cellStyle name="Normal 2 4 4 2 4" xfId="11178" xr:uid="{3D58CE3E-86D0-47B1-BA6F-D2D29C4C7839}"/>
    <cellStyle name="Normal 2 4 4 3" xfId="2004" xr:uid="{00000000-0005-0000-0000-000082080000}"/>
    <cellStyle name="Normal 2 4 4 3 2" xfId="4113" xr:uid="{7D33A80A-4D37-490F-931C-91E64CAD6BEB}"/>
    <cellStyle name="Normal 2 4 4 3 2 2" xfId="8329" xr:uid="{0328D984-9D43-4A10-9E7E-C7BEE62D54FA}"/>
    <cellStyle name="Normal 2 4 4 3 2 3" xfId="12583" xr:uid="{FC99FC62-64E6-47F2-860A-2DD904AF5948}"/>
    <cellStyle name="Normal 2 4 4 3 3" xfId="6222" xr:uid="{3E01BB6C-C304-432D-B784-87EEF4342247}"/>
    <cellStyle name="Normal 2 4 4 3 4" xfId="10476" xr:uid="{118D96F3-D6B5-46B9-8D15-6B8643226657}"/>
    <cellStyle name="Normal 2 4 4 4" xfId="3410" xr:uid="{DB024BA1-399F-4E83-946A-F508C82FC382}"/>
    <cellStyle name="Normal 2 4 4 4 2" xfId="7626" xr:uid="{80895BCA-F398-47BD-9A31-E59812C4C6E6}"/>
    <cellStyle name="Normal 2 4 4 4 3" xfId="11880" xr:uid="{E556F4E5-FE4D-4FC0-BCA2-28B3D67FC343}"/>
    <cellStyle name="Normal 2 4 4 5" xfId="5519" xr:uid="{0C47B393-AFC7-4180-8F3A-1D4547E1A47F}"/>
    <cellStyle name="Normal 2 4 4 6" xfId="9759" xr:uid="{606DA533-4422-4D54-8B3F-BF4CED3AED81}"/>
    <cellStyle name="Normal 2 4 5" xfId="1026" xr:uid="{00000000-0005-0000-0000-000083080000}"/>
    <cellStyle name="Normal 2 4 5 2" xfId="2707" xr:uid="{00000000-0005-0000-0000-000084080000}"/>
    <cellStyle name="Normal 2 4 5 2 2" xfId="4816" xr:uid="{D0E71A31-F6FA-474F-A1C4-17105BAD46F5}"/>
    <cellStyle name="Normal 2 4 5 2 2 2" xfId="9032" xr:uid="{B3222569-D668-43B8-8BED-4015F8B7904C}"/>
    <cellStyle name="Normal 2 4 5 2 2 3" xfId="13286" xr:uid="{BA532194-6E81-483A-B75E-938890598EEB}"/>
    <cellStyle name="Normal 2 4 5 2 3" xfId="6925" xr:uid="{E4E49B52-50CA-49CE-A069-273F5B2F27F2}"/>
    <cellStyle name="Normal 2 4 5 2 4" xfId="11179" xr:uid="{F0A5AD8F-D62E-46D4-ADE6-CF1603C59D0F}"/>
    <cellStyle name="Normal 2 4 5 3" xfId="2005" xr:uid="{00000000-0005-0000-0000-000085080000}"/>
    <cellStyle name="Normal 2 4 5 3 2" xfId="4114" xr:uid="{999D71ED-E911-46E3-A42D-7C8B8F2FF1FE}"/>
    <cellStyle name="Normal 2 4 5 3 2 2" xfId="8330" xr:uid="{DB49CC32-E45A-4C8C-8BA9-99C4B693B1F0}"/>
    <cellStyle name="Normal 2 4 5 3 2 3" xfId="12584" xr:uid="{3028F0E4-B606-4D4B-B12E-4BB60E8BA7C1}"/>
    <cellStyle name="Normal 2 4 5 3 3" xfId="6223" xr:uid="{ACB36F26-E2D9-4289-9CCC-25A2372FE124}"/>
    <cellStyle name="Normal 2 4 5 3 4" xfId="10477" xr:uid="{4E204124-F219-4393-8E78-2BDA4C3638E4}"/>
    <cellStyle name="Normal 2 4 5 4" xfId="3411" xr:uid="{DA84C01D-FEF8-4EEA-BC01-E307031580DE}"/>
    <cellStyle name="Normal 2 4 5 4 2" xfId="7627" xr:uid="{97B39D0F-8834-48F3-8F46-19D7F88AC839}"/>
    <cellStyle name="Normal 2 4 5 4 3" xfId="11881" xr:uid="{407D9D92-851F-4DB5-A126-DBA74C5E2DCB}"/>
    <cellStyle name="Normal 2 4 5 5" xfId="5520" xr:uid="{898143E7-F5D5-4228-BCFC-FB9B800176E4}"/>
    <cellStyle name="Normal 2 4 5 6" xfId="9760" xr:uid="{217C3080-19A6-40CA-9AB1-3E42A6586B11}"/>
    <cellStyle name="Normal 2 4 6" xfId="1027" xr:uid="{00000000-0005-0000-0000-000086080000}"/>
    <cellStyle name="Normal 2 4 6 2" xfId="2708" xr:uid="{00000000-0005-0000-0000-000087080000}"/>
    <cellStyle name="Normal 2 4 6 2 2" xfId="4817" xr:uid="{FDF14AC5-3911-42AC-8263-8712B2CF347A}"/>
    <cellStyle name="Normal 2 4 6 2 2 2" xfId="9033" xr:uid="{4265F12D-34BA-438C-8297-3C00A67E2824}"/>
    <cellStyle name="Normal 2 4 6 2 2 3" xfId="13287" xr:uid="{323DA3AF-BFD4-41E4-AA6A-53CC259A8839}"/>
    <cellStyle name="Normal 2 4 6 2 3" xfId="6926" xr:uid="{8C0EF657-E42E-4DBF-9561-1A4B4B491AD9}"/>
    <cellStyle name="Normal 2 4 6 2 4" xfId="11180" xr:uid="{4295AA9D-0631-4E91-B378-DAA738357E43}"/>
    <cellStyle name="Normal 2 4 6 3" xfId="2006" xr:uid="{00000000-0005-0000-0000-000088080000}"/>
    <cellStyle name="Normal 2 4 6 3 2" xfId="4115" xr:uid="{2714F1AD-20B3-4753-BA5E-070815F3F6F0}"/>
    <cellStyle name="Normal 2 4 6 3 2 2" xfId="8331" xr:uid="{7FD0A0D5-76D7-47C5-B77C-42EFE008CCB9}"/>
    <cellStyle name="Normal 2 4 6 3 2 3" xfId="12585" xr:uid="{7C0A0497-4477-4937-A738-129879273593}"/>
    <cellStyle name="Normal 2 4 6 3 3" xfId="6224" xr:uid="{1B636500-7E90-4ECF-AA00-A89F95B76830}"/>
    <cellStyle name="Normal 2 4 6 3 4" xfId="10478" xr:uid="{DD5555B9-44FD-4300-834F-73CE4F9BF441}"/>
    <cellStyle name="Normal 2 4 6 4" xfId="3412" xr:uid="{5C2EAE78-4E5E-4031-8DC5-9733E13C079B}"/>
    <cellStyle name="Normal 2 4 6 4 2" xfId="7628" xr:uid="{49292B17-3EC8-4349-8DE1-EE96D79C380E}"/>
    <cellStyle name="Normal 2 4 6 4 3" xfId="11882" xr:uid="{E7624001-3959-485B-886F-D417F22DE2F3}"/>
    <cellStyle name="Normal 2 4 6 5" xfId="5521" xr:uid="{98F0380D-5127-4927-960C-9D67ED2059AF}"/>
    <cellStyle name="Normal 2 4 6 6" xfId="9761" xr:uid="{7E7E1B18-1A4B-4C8C-8185-5C07D6F79910}"/>
    <cellStyle name="Normal 2 4 7" xfId="2703" xr:uid="{00000000-0005-0000-0000-000089080000}"/>
    <cellStyle name="Normal 2 4 7 2" xfId="4812" xr:uid="{5FAC293F-153B-4C8F-8698-70F5C85A68F9}"/>
    <cellStyle name="Normal 2 4 7 2 2" xfId="9028" xr:uid="{DC1442B0-550C-4BEB-B953-E8E8085B249C}"/>
    <cellStyle name="Normal 2 4 7 2 3" xfId="13282" xr:uid="{77E1A30A-CD68-4935-8C9F-E7AE840FD4EC}"/>
    <cellStyle name="Normal 2 4 7 3" xfId="6921" xr:uid="{CA340328-C640-432B-9828-01F7354F30BA}"/>
    <cellStyle name="Normal 2 4 7 4" xfId="11175" xr:uid="{0BC62DE9-31BA-4F79-B759-1B34C85540D6}"/>
    <cellStyle name="Normal 2 4 8" xfId="2001" xr:uid="{00000000-0005-0000-0000-00008A080000}"/>
    <cellStyle name="Normal 2 4 8 2" xfId="4110" xr:uid="{BE5B1ECF-5E05-4489-A8CB-69CBE048C74D}"/>
    <cellStyle name="Normal 2 4 8 2 2" xfId="8326" xr:uid="{35E36ECE-966B-4ABC-B763-BEBA96B2B5F6}"/>
    <cellStyle name="Normal 2 4 8 2 3" xfId="12580" xr:uid="{120068B0-EDBD-4B9D-8EF6-417A1E4BBE30}"/>
    <cellStyle name="Normal 2 4 8 3" xfId="6219" xr:uid="{B929FD30-5439-46F1-A3F3-D120138A3FA0}"/>
    <cellStyle name="Normal 2 4 8 4" xfId="10473" xr:uid="{4E955C78-7CF1-4E6D-8F49-2FEBBF6160D7}"/>
    <cellStyle name="Normal 2 4 9" xfId="3407" xr:uid="{F86ECF65-A4F9-468E-9312-A12D384354F0}"/>
    <cellStyle name="Normal 2 4 9 2" xfId="7623" xr:uid="{C7B77F60-6757-4236-BDD2-4F9CA987CFAC}"/>
    <cellStyle name="Normal 2 4 9 3" xfId="11877" xr:uid="{EF9298EF-0FF7-4B84-9FE2-39C1103BCE5F}"/>
    <cellStyle name="Normal 2 5" xfId="1028" xr:uid="{00000000-0005-0000-0000-00008B080000}"/>
    <cellStyle name="Normal 2 6" xfId="1029" xr:uid="{00000000-0005-0000-0000-00008C080000}"/>
    <cellStyle name="Normal 2 7" xfId="1030" xr:uid="{00000000-0005-0000-0000-00008D080000}"/>
    <cellStyle name="Normal 2_20180418_BPEM_Cibles 2018_RECAP DIRSG" xfId="1031" xr:uid="{00000000-0005-0000-0000-00008E080000}"/>
    <cellStyle name="Normal 20" xfId="1032" xr:uid="{00000000-0005-0000-0000-00008F080000}"/>
    <cellStyle name="Normal 21" xfId="1033" xr:uid="{00000000-0005-0000-0000-000090080000}"/>
    <cellStyle name="Normal 22" xfId="1034" xr:uid="{00000000-0005-0000-0000-000091080000}"/>
    <cellStyle name="Normal 23" xfId="1035" xr:uid="{00000000-0005-0000-0000-000092080000}"/>
    <cellStyle name="Normal 24" xfId="1036" xr:uid="{00000000-0005-0000-0000-000093080000}"/>
    <cellStyle name="Normal 25" xfId="1037" xr:uid="{00000000-0005-0000-0000-000094080000}"/>
    <cellStyle name="Normal 26" xfId="1038" xr:uid="{00000000-0005-0000-0000-000095080000}"/>
    <cellStyle name="Normal 27" xfId="1039" xr:uid="{00000000-0005-0000-0000-000096080000}"/>
    <cellStyle name="Normal 28" xfId="1040" xr:uid="{00000000-0005-0000-0000-000097080000}"/>
    <cellStyle name="Normal 28 2" xfId="1041" xr:uid="{00000000-0005-0000-0000-000098080000}"/>
    <cellStyle name="Normal 29" xfId="1042" xr:uid="{00000000-0005-0000-0000-000099080000}"/>
    <cellStyle name="Normal 29 2" xfId="1043" xr:uid="{00000000-0005-0000-0000-00009A080000}"/>
    <cellStyle name="Normal 3" xfId="1044" xr:uid="{00000000-0005-0000-0000-00009B080000}"/>
    <cellStyle name="Normal 3 10" xfId="1045" xr:uid="{00000000-0005-0000-0000-00009C080000}"/>
    <cellStyle name="Normal 3 10 2" xfId="2709" xr:uid="{00000000-0005-0000-0000-00009D080000}"/>
    <cellStyle name="Normal 3 10 2 2" xfId="4818" xr:uid="{2BF2130A-96BA-4654-A0DE-C9B0C9DB0160}"/>
    <cellStyle name="Normal 3 10 2 2 2" xfId="9034" xr:uid="{02217B82-0A31-4A11-9D15-56946B8F6642}"/>
    <cellStyle name="Normal 3 10 2 2 3" xfId="13288" xr:uid="{31F0B41F-AD9C-4A68-8CA8-04B0662992F5}"/>
    <cellStyle name="Normal 3 10 2 3" xfId="6927" xr:uid="{22F9332C-DDE9-470E-A9E2-00ACBD7A4C84}"/>
    <cellStyle name="Normal 3 10 2 4" xfId="11181" xr:uid="{EE38E008-1881-4CE6-ADEA-AB045851D5DD}"/>
    <cellStyle name="Normal 3 10 3" xfId="2007" xr:uid="{00000000-0005-0000-0000-00009E080000}"/>
    <cellStyle name="Normal 3 10 3 2" xfId="4116" xr:uid="{C0E83F3E-F27C-43BA-81D6-3051ABF2BB64}"/>
    <cellStyle name="Normal 3 10 3 2 2" xfId="8332" xr:uid="{5C7CCB03-BD5A-40FA-ACBD-FCE7C5399B33}"/>
    <cellStyle name="Normal 3 10 3 2 3" xfId="12586" xr:uid="{23DBFC6B-4ADD-466D-95F3-EFCC9A7F1646}"/>
    <cellStyle name="Normal 3 10 3 3" xfId="6225" xr:uid="{D211384D-C752-4427-AABC-92CE6A5E5293}"/>
    <cellStyle name="Normal 3 10 3 4" xfId="10479" xr:uid="{304D0928-9690-450F-8E33-E3B3396703BD}"/>
    <cellStyle name="Normal 3 10 4" xfId="3413" xr:uid="{C4F7C2E3-4910-4C29-8A80-7D245C0C9528}"/>
    <cellStyle name="Normal 3 10 4 2" xfId="7629" xr:uid="{8D252BB7-87C1-4984-872D-3440F9E3BABE}"/>
    <cellStyle name="Normal 3 10 4 3" xfId="11883" xr:uid="{FDCB22EC-ED6D-4ADC-8AE2-6B03C1757B5F}"/>
    <cellStyle name="Normal 3 10 5" xfId="5522" xr:uid="{FECFF520-6965-4BF5-A322-B6CF9985E125}"/>
    <cellStyle name="Normal 3 10 6" xfId="9762" xr:uid="{4433F128-5BF6-49DB-B260-4D76E3D48A6B}"/>
    <cellStyle name="Normal 3 11" xfId="1046" xr:uid="{00000000-0005-0000-0000-00009F080000}"/>
    <cellStyle name="Normal 3 11 2" xfId="2710" xr:uid="{00000000-0005-0000-0000-0000A0080000}"/>
    <cellStyle name="Normal 3 11 2 2" xfId="4819" xr:uid="{5319B68E-D769-4B45-8249-AEAD78D4D618}"/>
    <cellStyle name="Normal 3 11 2 2 2" xfId="9035" xr:uid="{E43C0A0A-D73D-411F-91A8-18EB65BDB05D}"/>
    <cellStyle name="Normal 3 11 2 2 3" xfId="13289" xr:uid="{9C5D98D3-9171-461C-B401-231F8A06B82B}"/>
    <cellStyle name="Normal 3 11 2 3" xfId="6928" xr:uid="{3F376A81-D032-4FD5-BC64-4CEC79FE67B8}"/>
    <cellStyle name="Normal 3 11 2 4" xfId="11182" xr:uid="{3565D678-7F2B-4EF2-A94B-DF9652E81239}"/>
    <cellStyle name="Normal 3 11 3" xfId="2008" xr:uid="{00000000-0005-0000-0000-0000A1080000}"/>
    <cellStyle name="Normal 3 11 3 2" xfId="4117" xr:uid="{1BA40553-C008-4FAF-97EB-67B4B6355320}"/>
    <cellStyle name="Normal 3 11 3 2 2" xfId="8333" xr:uid="{70CE11CF-CF3B-460F-9F4F-EDD8AC8A0281}"/>
    <cellStyle name="Normal 3 11 3 2 3" xfId="12587" xr:uid="{058CE1A0-E651-436B-BF9B-FB7867DB2FB9}"/>
    <cellStyle name="Normal 3 11 3 3" xfId="6226" xr:uid="{44C29235-2E4E-4C10-9465-57278B728D4F}"/>
    <cellStyle name="Normal 3 11 3 4" xfId="10480" xr:uid="{52270C74-3CB9-4578-A6FC-E7711D5D86E5}"/>
    <cellStyle name="Normal 3 11 4" xfId="3414" xr:uid="{17ACE60E-81F7-4B11-BED1-734553A5B9B2}"/>
    <cellStyle name="Normal 3 11 4 2" xfId="7630" xr:uid="{FFB96559-5ABC-4C5D-8A31-0B89A23AE38D}"/>
    <cellStyle name="Normal 3 11 4 3" xfId="11884" xr:uid="{ADFD72D3-CD23-4B68-99D0-F32C88714A93}"/>
    <cellStyle name="Normal 3 11 5" xfId="5523" xr:uid="{40F3047F-7E63-47BE-8777-BEF3F6880C89}"/>
    <cellStyle name="Normal 3 11 6" xfId="9763" xr:uid="{6B4A114F-FDCB-422B-BFF8-9CA7B4029E0C}"/>
    <cellStyle name="Normal 3 12" xfId="1047" xr:uid="{00000000-0005-0000-0000-0000A2080000}"/>
    <cellStyle name="Normal 3 12 2" xfId="2711" xr:uid="{00000000-0005-0000-0000-0000A3080000}"/>
    <cellStyle name="Normal 3 12 2 2" xfId="4820" xr:uid="{D7DFC129-3135-4801-83A8-0BF00FFFF00D}"/>
    <cellStyle name="Normal 3 12 2 2 2" xfId="9036" xr:uid="{223356BD-0B5B-4AB6-A2A2-8D086E906A9B}"/>
    <cellStyle name="Normal 3 12 2 2 3" xfId="13290" xr:uid="{DE174702-1D37-41DA-B907-C8EBE23A976A}"/>
    <cellStyle name="Normal 3 12 2 3" xfId="6929" xr:uid="{C7EAD9DD-F7A1-48ED-B640-9D3342D42912}"/>
    <cellStyle name="Normal 3 12 2 4" xfId="11183" xr:uid="{95981A9A-B540-47D3-BCB6-F11B83C6876B}"/>
    <cellStyle name="Normal 3 12 3" xfId="2009" xr:uid="{00000000-0005-0000-0000-0000A4080000}"/>
    <cellStyle name="Normal 3 12 3 2" xfId="4118" xr:uid="{96553851-5BC4-4AAB-B79A-F21323BDBC61}"/>
    <cellStyle name="Normal 3 12 3 2 2" xfId="8334" xr:uid="{AA7AD894-537B-4F4D-99B0-7D6856BEE42E}"/>
    <cellStyle name="Normal 3 12 3 2 3" xfId="12588" xr:uid="{33AE2698-965C-49C7-8E24-A98F3E2F2777}"/>
    <cellStyle name="Normal 3 12 3 3" xfId="6227" xr:uid="{DB5A6DFF-B485-4EF9-889E-05B1EB73774D}"/>
    <cellStyle name="Normal 3 12 3 4" xfId="10481" xr:uid="{87C21F7B-EC39-4D81-B729-FFFF7670CBBF}"/>
    <cellStyle name="Normal 3 12 4" xfId="3415" xr:uid="{1628A952-ACCD-4B4D-ACE7-B14C0893B969}"/>
    <cellStyle name="Normal 3 12 4 2" xfId="7631" xr:uid="{3C79C8A4-1071-44EA-8467-F706CECDF600}"/>
    <cellStyle name="Normal 3 12 4 3" xfId="11885" xr:uid="{B97FDA4F-9819-4030-A100-017C24DC1892}"/>
    <cellStyle name="Normal 3 12 5" xfId="5524" xr:uid="{C2B65F0C-F7D4-4C18-8EA2-C714CA9F40C6}"/>
    <cellStyle name="Normal 3 12 6" xfId="9764" xr:uid="{88A3B91C-F092-4E71-AA06-5F1A62C0A536}"/>
    <cellStyle name="Normal 3 13" xfId="1048" xr:uid="{00000000-0005-0000-0000-0000A5080000}"/>
    <cellStyle name="Normal 3 13 2" xfId="2712" xr:uid="{00000000-0005-0000-0000-0000A6080000}"/>
    <cellStyle name="Normal 3 13 2 2" xfId="4821" xr:uid="{FF6CD78F-EEA6-4484-B5CF-63E7E0231596}"/>
    <cellStyle name="Normal 3 13 2 2 2" xfId="9037" xr:uid="{46F6C029-998C-4AF6-B606-AFEA148330E4}"/>
    <cellStyle name="Normal 3 13 2 2 3" xfId="13291" xr:uid="{D2F8B207-59CF-48E4-A061-239F056AB475}"/>
    <cellStyle name="Normal 3 13 2 3" xfId="6930" xr:uid="{D5CCA0CF-BA5C-48F7-8D7E-40BDA4B74154}"/>
    <cellStyle name="Normal 3 13 2 4" xfId="11184" xr:uid="{0F3DB111-A690-4D9E-B047-0B49793BF979}"/>
    <cellStyle name="Normal 3 13 3" xfId="2010" xr:uid="{00000000-0005-0000-0000-0000A7080000}"/>
    <cellStyle name="Normal 3 13 3 2" xfId="4119" xr:uid="{83A42879-8F44-4EB3-B8D8-25236046763F}"/>
    <cellStyle name="Normal 3 13 3 2 2" xfId="8335" xr:uid="{C5AA4E87-2240-412E-B912-ACB3EEF8FB3E}"/>
    <cellStyle name="Normal 3 13 3 2 3" xfId="12589" xr:uid="{02DFDBE3-3D6F-4EF8-B503-45B361DD0ED9}"/>
    <cellStyle name="Normal 3 13 3 3" xfId="6228" xr:uid="{FCCCE19B-D922-4D23-8D42-8A31C4843E34}"/>
    <cellStyle name="Normal 3 13 3 4" xfId="10482" xr:uid="{A9FCF77B-7884-47A1-9E3C-ED5E87868487}"/>
    <cellStyle name="Normal 3 13 4" xfId="3416" xr:uid="{261F96CF-B2D1-485F-AF29-F6F7EBAF7658}"/>
    <cellStyle name="Normal 3 13 4 2" xfId="7632" xr:uid="{0E1350F1-AFBA-40F3-AD36-248F395FFEA9}"/>
    <cellStyle name="Normal 3 13 4 3" xfId="11886" xr:uid="{846FB362-EC20-46CA-9A0D-AF9628CFCC32}"/>
    <cellStyle name="Normal 3 13 5" xfId="5525" xr:uid="{758A3D74-97BC-4170-B319-006CD71615B9}"/>
    <cellStyle name="Normal 3 13 6" xfId="9765" xr:uid="{B689C363-5CF9-48A0-96F7-388A278EC5BA}"/>
    <cellStyle name="Normal 3 14" xfId="1049" xr:uid="{00000000-0005-0000-0000-0000A8080000}"/>
    <cellStyle name="Normal 3 14 2" xfId="2713" xr:uid="{00000000-0005-0000-0000-0000A9080000}"/>
    <cellStyle name="Normal 3 14 2 2" xfId="4822" xr:uid="{4754602D-2652-4D69-BBDE-CA8C79FE094A}"/>
    <cellStyle name="Normal 3 14 2 2 2" xfId="9038" xr:uid="{FF143AFA-8262-4702-ABCA-9EF1976BFA99}"/>
    <cellStyle name="Normal 3 14 2 2 3" xfId="13292" xr:uid="{9B4FD8BD-D20A-437E-904B-EF637AF3FB24}"/>
    <cellStyle name="Normal 3 14 2 3" xfId="6931" xr:uid="{F71B0C80-54D5-4C79-8498-8CCCAAE4E6C7}"/>
    <cellStyle name="Normal 3 14 2 4" xfId="11185" xr:uid="{14FF2D04-C3E3-428C-A84A-4A4B7C769D24}"/>
    <cellStyle name="Normal 3 14 3" xfId="2011" xr:uid="{00000000-0005-0000-0000-0000AA080000}"/>
    <cellStyle name="Normal 3 14 3 2" xfId="4120" xr:uid="{DA4A31F1-D198-4BA4-BEFF-D2FA3B4259EF}"/>
    <cellStyle name="Normal 3 14 3 2 2" xfId="8336" xr:uid="{8B6E8FE2-A520-40A6-9201-BFFA606DD042}"/>
    <cellStyle name="Normal 3 14 3 2 3" xfId="12590" xr:uid="{1E59FE11-7898-4495-9C58-99D14079EF8C}"/>
    <cellStyle name="Normal 3 14 3 3" xfId="6229" xr:uid="{0DC475B4-4E24-43A9-AA79-B4008F85709B}"/>
    <cellStyle name="Normal 3 14 3 4" xfId="10483" xr:uid="{7B77A145-56B9-48A0-9E3D-57F002490741}"/>
    <cellStyle name="Normal 3 14 4" xfId="3417" xr:uid="{687FF384-DD72-4ACD-BA6A-CD4619A0860B}"/>
    <cellStyle name="Normal 3 14 4 2" xfId="7633" xr:uid="{F5663EE8-8472-465A-87E0-5CF2D13E5BA3}"/>
    <cellStyle name="Normal 3 14 4 3" xfId="11887" xr:uid="{4C2D8FD6-A34A-41FA-947D-61A1924639D4}"/>
    <cellStyle name="Normal 3 14 5" xfId="5526" xr:uid="{2143D94D-7A79-43E1-A05F-A9F2972C6884}"/>
    <cellStyle name="Normal 3 14 6" xfId="9766" xr:uid="{5C468564-ACC4-4121-AA0B-AEB0077050C6}"/>
    <cellStyle name="Normal 3 2" xfId="1050" xr:uid="{00000000-0005-0000-0000-0000AB080000}"/>
    <cellStyle name="Normal 3 2 2" xfId="1051" xr:uid="{00000000-0005-0000-0000-0000AC080000}"/>
    <cellStyle name="Normal 3 2 3" xfId="1052" xr:uid="{00000000-0005-0000-0000-0000AD080000}"/>
    <cellStyle name="Normal 3 2 4" xfId="1053" xr:uid="{00000000-0005-0000-0000-0000AE080000}"/>
    <cellStyle name="Normal 3 2 5" xfId="1054" xr:uid="{00000000-0005-0000-0000-0000AF080000}"/>
    <cellStyle name="Normal 3 3" xfId="1055" xr:uid="{00000000-0005-0000-0000-0000B0080000}"/>
    <cellStyle name="Normal 3 3 2" xfId="1056" xr:uid="{00000000-0005-0000-0000-0000B1080000}"/>
    <cellStyle name="Normal 3 3 3" xfId="1057" xr:uid="{00000000-0005-0000-0000-0000B2080000}"/>
    <cellStyle name="Normal 3 3 4" xfId="1058" xr:uid="{00000000-0005-0000-0000-0000B3080000}"/>
    <cellStyle name="Normal 3 3 4 10" xfId="3418" xr:uid="{1F72CED8-C40A-4812-9FC2-FDDDF5AE8005}"/>
    <cellStyle name="Normal 3 3 4 10 2" xfId="7634" xr:uid="{92210E38-160D-4797-9AF5-B78F3465598C}"/>
    <cellStyle name="Normal 3 3 4 10 3" xfId="11888" xr:uid="{37A66137-6B48-43F5-BB60-B2AEB369262D}"/>
    <cellStyle name="Normal 3 3 4 11" xfId="5527" xr:uid="{06B54CE6-B2C2-4091-86FD-9C14E07AB02C}"/>
    <cellStyle name="Normal 3 3 4 12" xfId="9767" xr:uid="{314B13FC-271C-47AE-8767-BD357CA2A500}"/>
    <cellStyle name="Normal 3 3 4 2" xfId="1059" xr:uid="{00000000-0005-0000-0000-0000B4080000}"/>
    <cellStyle name="Normal 3 3 4 2 2" xfId="2715" xr:uid="{00000000-0005-0000-0000-0000B5080000}"/>
    <cellStyle name="Normal 3 3 4 2 2 2" xfId="4824" xr:uid="{A2FFD67C-08B4-4745-94DC-BB85F0A31E3D}"/>
    <cellStyle name="Normal 3 3 4 2 2 2 2" xfId="9040" xr:uid="{54F1E601-0CD9-4E7D-8D18-EAEF4DB31BE8}"/>
    <cellStyle name="Normal 3 3 4 2 2 2 3" xfId="13294" xr:uid="{A8B6B447-64EF-41BF-A787-6D0051898BCE}"/>
    <cellStyle name="Normal 3 3 4 2 2 3" xfId="6933" xr:uid="{3416F294-F481-42BA-9F42-2DCA5A73B10C}"/>
    <cellStyle name="Normal 3 3 4 2 2 4" xfId="11187" xr:uid="{D98840D7-7428-41BF-B804-7E3225AB122C}"/>
    <cellStyle name="Normal 3 3 4 2 3" xfId="2013" xr:uid="{00000000-0005-0000-0000-0000B6080000}"/>
    <cellStyle name="Normal 3 3 4 2 3 2" xfId="4122" xr:uid="{A1FC2F85-C434-4B64-95CA-736B0D3BF828}"/>
    <cellStyle name="Normal 3 3 4 2 3 2 2" xfId="8338" xr:uid="{33DC032F-3A62-429B-A32F-B00882288FD5}"/>
    <cellStyle name="Normal 3 3 4 2 3 2 3" xfId="12592" xr:uid="{D6FF11EF-CC47-492F-83F0-F83DF85D4EEB}"/>
    <cellStyle name="Normal 3 3 4 2 3 3" xfId="6231" xr:uid="{218DAD70-920E-401E-9342-3A67E00A03C1}"/>
    <cellStyle name="Normal 3 3 4 2 3 4" xfId="10485" xr:uid="{6EECAB9F-3C74-4FED-A37B-517106945949}"/>
    <cellStyle name="Normal 3 3 4 2 4" xfId="3419" xr:uid="{B77F5833-22BE-40B4-8B71-4064A15AF195}"/>
    <cellStyle name="Normal 3 3 4 2 4 2" xfId="7635" xr:uid="{B634D7A4-AE96-45A0-8358-812A2D88251C}"/>
    <cellStyle name="Normal 3 3 4 2 4 3" xfId="11889" xr:uid="{C5DDE349-BA2A-4C41-8B70-3E0DA6661E8E}"/>
    <cellStyle name="Normal 3 3 4 2 5" xfId="5528" xr:uid="{2BB85889-D9DC-41E4-993F-C7A71B2F6E76}"/>
    <cellStyle name="Normal 3 3 4 2 6" xfId="9768" xr:uid="{C1612F17-63FA-4E09-9413-1381F0F02EB6}"/>
    <cellStyle name="Normal 3 3 4 3" xfId="1060" xr:uid="{00000000-0005-0000-0000-0000B7080000}"/>
    <cellStyle name="Normal 3 3 4 3 2" xfId="2716" xr:uid="{00000000-0005-0000-0000-0000B8080000}"/>
    <cellStyle name="Normal 3 3 4 3 2 2" xfId="4825" xr:uid="{AD118E45-B546-4C51-B34E-85FA5276D50E}"/>
    <cellStyle name="Normal 3 3 4 3 2 2 2" xfId="9041" xr:uid="{25DA564F-11C1-4B52-99B5-FA61D2C99DE2}"/>
    <cellStyle name="Normal 3 3 4 3 2 2 3" xfId="13295" xr:uid="{8D5F948F-C57A-4E87-AF57-657AD532F823}"/>
    <cellStyle name="Normal 3 3 4 3 2 3" xfId="6934" xr:uid="{6D597A80-71CA-4970-B116-E4BAA6CB592F}"/>
    <cellStyle name="Normal 3 3 4 3 2 4" xfId="11188" xr:uid="{EFDEF94A-5FBC-44F9-9024-768FC7E77884}"/>
    <cellStyle name="Normal 3 3 4 3 3" xfId="2014" xr:uid="{00000000-0005-0000-0000-0000B9080000}"/>
    <cellStyle name="Normal 3 3 4 3 3 2" xfId="4123" xr:uid="{495C8282-F7EC-4CA9-B55C-885241C64711}"/>
    <cellStyle name="Normal 3 3 4 3 3 2 2" xfId="8339" xr:uid="{37C9E5F2-6C83-4F32-8D0C-7FF13D091FF5}"/>
    <cellStyle name="Normal 3 3 4 3 3 2 3" xfId="12593" xr:uid="{7E3A4D78-A887-465A-9468-1B8B11FBCD11}"/>
    <cellStyle name="Normal 3 3 4 3 3 3" xfId="6232" xr:uid="{A0F2FF53-1E19-4216-B55A-50A6A3254294}"/>
    <cellStyle name="Normal 3 3 4 3 3 4" xfId="10486" xr:uid="{07F909B3-76E6-47BF-895B-5EF026B61CF2}"/>
    <cellStyle name="Normal 3 3 4 3 4" xfId="3420" xr:uid="{E9062A8B-4948-4C4D-8EFA-AE4674658F09}"/>
    <cellStyle name="Normal 3 3 4 3 4 2" xfId="7636" xr:uid="{A130FBA4-1675-4B5D-9F30-A2E36FD6B4D5}"/>
    <cellStyle name="Normal 3 3 4 3 4 3" xfId="11890" xr:uid="{0E95A15C-6D9B-4E8C-965F-0595B983EFD6}"/>
    <cellStyle name="Normal 3 3 4 3 5" xfId="5529" xr:uid="{8C1DDDEF-2B1B-408B-8B9D-5071AA32B191}"/>
    <cellStyle name="Normal 3 3 4 3 6" xfId="9769" xr:uid="{6E373261-1F5A-4F8F-8153-970CF3B119C3}"/>
    <cellStyle name="Normal 3 3 4 4" xfId="1061" xr:uid="{00000000-0005-0000-0000-0000BA080000}"/>
    <cellStyle name="Normal 3 3 4 4 2" xfId="2717" xr:uid="{00000000-0005-0000-0000-0000BB080000}"/>
    <cellStyle name="Normal 3 3 4 4 2 2" xfId="4826" xr:uid="{75DAB434-6C40-49B4-93E9-0E3A20054093}"/>
    <cellStyle name="Normal 3 3 4 4 2 2 2" xfId="9042" xr:uid="{C6467EF1-CFD8-4658-A62F-9220BE96D64D}"/>
    <cellStyle name="Normal 3 3 4 4 2 2 3" xfId="13296" xr:uid="{8820F15F-F0DD-4C0D-A692-5078959F13FB}"/>
    <cellStyle name="Normal 3 3 4 4 2 3" xfId="6935" xr:uid="{30BB1328-775C-4981-A7D6-BEB1AA148C96}"/>
    <cellStyle name="Normal 3 3 4 4 2 4" xfId="11189" xr:uid="{9F08F3A3-C9B5-4E50-93C8-61DD0C3D71D1}"/>
    <cellStyle name="Normal 3 3 4 4 3" xfId="2015" xr:uid="{00000000-0005-0000-0000-0000BC080000}"/>
    <cellStyle name="Normal 3 3 4 4 3 2" xfId="4124" xr:uid="{07853F4F-55C0-44C7-AF49-5E0FB250893B}"/>
    <cellStyle name="Normal 3 3 4 4 3 2 2" xfId="8340" xr:uid="{B7297B7A-9742-45B1-8D86-0FC096AD8B0B}"/>
    <cellStyle name="Normal 3 3 4 4 3 2 3" xfId="12594" xr:uid="{2C8DDB1B-ADDB-4ED2-9C37-61CA0D960181}"/>
    <cellStyle name="Normal 3 3 4 4 3 3" xfId="6233" xr:uid="{AD589821-18CB-4CB0-A9E4-849C2345257C}"/>
    <cellStyle name="Normal 3 3 4 4 3 4" xfId="10487" xr:uid="{D7F401EC-0B8B-440D-A3AB-62CB60B65B74}"/>
    <cellStyle name="Normal 3 3 4 4 4" xfId="3421" xr:uid="{264A94A3-F85E-4585-B8E7-5F329EDA0E04}"/>
    <cellStyle name="Normal 3 3 4 4 4 2" xfId="7637" xr:uid="{6CE50451-FB63-4A31-8A09-A082BD575FC2}"/>
    <cellStyle name="Normal 3 3 4 4 4 3" xfId="11891" xr:uid="{FDE1CC99-A850-4C0B-A9CE-C9AE897F9864}"/>
    <cellStyle name="Normal 3 3 4 4 5" xfId="5530" xr:uid="{7A164B56-ACDC-4683-A2BC-1F62823CFFAF}"/>
    <cellStyle name="Normal 3 3 4 4 6" xfId="9770" xr:uid="{3F82D20E-1977-4D76-B3EA-76542C0DB76D}"/>
    <cellStyle name="Normal 3 3 4 5" xfId="1062" xr:uid="{00000000-0005-0000-0000-0000BD080000}"/>
    <cellStyle name="Normal 3 3 4 5 2" xfId="2718" xr:uid="{00000000-0005-0000-0000-0000BE080000}"/>
    <cellStyle name="Normal 3 3 4 5 2 2" xfId="4827" xr:uid="{B40185EC-774A-4B2E-93CF-DE3F8FA4F0EA}"/>
    <cellStyle name="Normal 3 3 4 5 2 2 2" xfId="9043" xr:uid="{800E4DE7-A2DB-4F81-AF7B-0440F65FD788}"/>
    <cellStyle name="Normal 3 3 4 5 2 2 3" xfId="13297" xr:uid="{3FD3B78B-C73F-43DE-BEAF-5E732B9D8D70}"/>
    <cellStyle name="Normal 3 3 4 5 2 3" xfId="6936" xr:uid="{91E5D583-C82E-4878-BE8B-0C6BF7D6AD25}"/>
    <cellStyle name="Normal 3 3 4 5 2 4" xfId="11190" xr:uid="{7C982FCD-9664-4B2E-BAF3-4AC771DC8C6F}"/>
    <cellStyle name="Normal 3 3 4 5 3" xfId="2016" xr:uid="{00000000-0005-0000-0000-0000BF080000}"/>
    <cellStyle name="Normal 3 3 4 5 3 2" xfId="4125" xr:uid="{627E5D20-38B5-4367-BF20-9791751C0463}"/>
    <cellStyle name="Normal 3 3 4 5 3 2 2" xfId="8341" xr:uid="{27878632-9FA4-4732-A686-9492F7B877DC}"/>
    <cellStyle name="Normal 3 3 4 5 3 2 3" xfId="12595" xr:uid="{BC48AF67-5BB5-4A10-91AA-46B70731D88A}"/>
    <cellStyle name="Normal 3 3 4 5 3 3" xfId="6234" xr:uid="{4497B5FE-141D-4527-BFB4-963E044A9F53}"/>
    <cellStyle name="Normal 3 3 4 5 3 4" xfId="10488" xr:uid="{D9D2C5B5-92C5-4246-8CE0-BEE646B40CF4}"/>
    <cellStyle name="Normal 3 3 4 5 4" xfId="3422" xr:uid="{36886E2B-D982-4C83-820F-91F9D237A9D0}"/>
    <cellStyle name="Normal 3 3 4 5 4 2" xfId="7638" xr:uid="{7A281FE3-7343-42F6-B8BA-FB93CA917696}"/>
    <cellStyle name="Normal 3 3 4 5 4 3" xfId="11892" xr:uid="{1192163C-9A1E-4376-A042-3A23D1E52ACE}"/>
    <cellStyle name="Normal 3 3 4 5 5" xfId="5531" xr:uid="{F056CA22-63D0-49E1-AAC4-C700A3A6A7D1}"/>
    <cellStyle name="Normal 3 3 4 5 6" xfId="9771" xr:uid="{92A5DAD1-D69D-431B-9BCD-343EB93A8F98}"/>
    <cellStyle name="Normal 3 3 4 6" xfId="1063" xr:uid="{00000000-0005-0000-0000-0000C0080000}"/>
    <cellStyle name="Normal 3 3 4 6 2" xfId="2719" xr:uid="{00000000-0005-0000-0000-0000C1080000}"/>
    <cellStyle name="Normal 3 3 4 6 2 2" xfId="4828" xr:uid="{7E37DFE3-9E0C-46BB-A765-A890A30D2849}"/>
    <cellStyle name="Normal 3 3 4 6 2 2 2" xfId="9044" xr:uid="{07D17C69-9CA4-4C09-8EE0-C159A3E361DE}"/>
    <cellStyle name="Normal 3 3 4 6 2 2 3" xfId="13298" xr:uid="{AD358E31-B136-4186-AD00-141332ACE4D2}"/>
    <cellStyle name="Normal 3 3 4 6 2 3" xfId="6937" xr:uid="{741E9DCA-1F27-4FF1-A1AC-93FDDC2C0D38}"/>
    <cellStyle name="Normal 3 3 4 6 2 4" xfId="11191" xr:uid="{BD59F5A7-6C18-4786-86D2-CDC508FF3B69}"/>
    <cellStyle name="Normal 3 3 4 6 3" xfId="2017" xr:uid="{00000000-0005-0000-0000-0000C2080000}"/>
    <cellStyle name="Normal 3 3 4 6 3 2" xfId="4126" xr:uid="{6ECFCCEF-EA2A-4BCA-B362-9F7B2C2A666C}"/>
    <cellStyle name="Normal 3 3 4 6 3 2 2" xfId="8342" xr:uid="{37F21A9D-B641-4E94-BF64-0DAABE3C81F4}"/>
    <cellStyle name="Normal 3 3 4 6 3 2 3" xfId="12596" xr:uid="{BAC24935-AFD0-42D7-8878-0F30CCCABCAD}"/>
    <cellStyle name="Normal 3 3 4 6 3 3" xfId="6235" xr:uid="{275AB3C4-52EA-4300-A407-AD0029E9A7F3}"/>
    <cellStyle name="Normal 3 3 4 6 3 4" xfId="10489" xr:uid="{AAE617B5-9211-40D4-A199-DB1E59B9A113}"/>
    <cellStyle name="Normal 3 3 4 6 4" xfId="3423" xr:uid="{1061E822-6971-4F26-ACDB-79087ED74B0A}"/>
    <cellStyle name="Normal 3 3 4 6 4 2" xfId="7639" xr:uid="{E79D2519-4A99-429B-8013-701C0C5A7624}"/>
    <cellStyle name="Normal 3 3 4 6 4 3" xfId="11893" xr:uid="{2EB9F42A-E589-4803-8EC3-7080A4DD635D}"/>
    <cellStyle name="Normal 3 3 4 6 5" xfId="5532" xr:uid="{DAEDB0FD-598F-44C5-8C63-6C01F8D11AC4}"/>
    <cellStyle name="Normal 3 3 4 6 6" xfId="9772" xr:uid="{D9E4547A-60BD-4AF3-BC46-E0531BA03982}"/>
    <cellStyle name="Normal 3 3 4 7" xfId="1064" xr:uid="{00000000-0005-0000-0000-0000C3080000}"/>
    <cellStyle name="Normal 3 3 4 8" xfId="2714" xr:uid="{00000000-0005-0000-0000-0000C4080000}"/>
    <cellStyle name="Normal 3 3 4 8 2" xfId="4823" xr:uid="{5F665924-B965-4739-BF7C-907A460ACE1F}"/>
    <cellStyle name="Normal 3 3 4 8 2 2" xfId="9039" xr:uid="{74017876-1DB3-49B6-8344-09B539CB3AE0}"/>
    <cellStyle name="Normal 3 3 4 8 2 3" xfId="13293" xr:uid="{12E982CA-675C-4C13-BA61-1A799F9EF2C7}"/>
    <cellStyle name="Normal 3 3 4 8 3" xfId="6932" xr:uid="{B31811C5-A38B-4ABC-828D-F865C21929A1}"/>
    <cellStyle name="Normal 3 3 4 8 4" xfId="11186" xr:uid="{47B8FE89-3972-4137-8DA8-C89761A318F6}"/>
    <cellStyle name="Normal 3 3 4 9" xfId="2012" xr:uid="{00000000-0005-0000-0000-0000C5080000}"/>
    <cellStyle name="Normal 3 3 4 9 2" xfId="4121" xr:uid="{A2CD4C17-CF59-4249-A3C1-8873C072F757}"/>
    <cellStyle name="Normal 3 3 4 9 2 2" xfId="8337" xr:uid="{EBFCFF04-D7FA-4BC7-A563-AA622DE94122}"/>
    <cellStyle name="Normal 3 3 4 9 2 3" xfId="12591" xr:uid="{CE1E64CD-8014-49A0-BEF6-749B11976079}"/>
    <cellStyle name="Normal 3 3 4 9 3" xfId="6230" xr:uid="{9EABF59B-AF32-412E-8A56-5EDF94A4EA13}"/>
    <cellStyle name="Normal 3 3 4 9 4" xfId="10484" xr:uid="{77CFA5DA-3CCA-4C1A-864F-D4A5E0D5C42C}"/>
    <cellStyle name="Normal 3 3 5" xfId="1065" xr:uid="{00000000-0005-0000-0000-0000C6080000}"/>
    <cellStyle name="Normal 3 3 6" xfId="1066" xr:uid="{00000000-0005-0000-0000-0000C7080000}"/>
    <cellStyle name="Normal 3 3 7" xfId="1067" xr:uid="{00000000-0005-0000-0000-0000C8080000}"/>
    <cellStyle name="Normal 3 3_20180507-BPEMS tableau de suivi ETP AVRIL test V2" xfId="1068" xr:uid="{00000000-0005-0000-0000-0000C9080000}"/>
    <cellStyle name="Normal 3 4" xfId="1069" xr:uid="{00000000-0005-0000-0000-0000CA080000}"/>
    <cellStyle name="Normal 3 4 10" xfId="5533" xr:uid="{61F373A8-FBF8-40E9-B0D4-C21083FD476A}"/>
    <cellStyle name="Normal 3 4 11" xfId="9773" xr:uid="{DEA4E726-7B71-4A6C-AB1A-F58FF9538698}"/>
    <cellStyle name="Normal 3 4 2" xfId="1070" xr:uid="{00000000-0005-0000-0000-0000CB080000}"/>
    <cellStyle name="Normal 3 4 2 2" xfId="2721" xr:uid="{00000000-0005-0000-0000-0000CC080000}"/>
    <cellStyle name="Normal 3 4 2 2 2" xfId="4830" xr:uid="{80631B24-F134-4925-B207-EB55800F356A}"/>
    <cellStyle name="Normal 3 4 2 2 2 2" xfId="9046" xr:uid="{FECD4CA0-7C1D-4D3F-A85E-2225EE04A139}"/>
    <cellStyle name="Normal 3 4 2 2 2 3" xfId="13300" xr:uid="{C634778E-1144-41C6-903D-0B0487A0DF30}"/>
    <cellStyle name="Normal 3 4 2 2 3" xfId="6939" xr:uid="{72DC05FB-E491-4369-B9E2-EFEBCA07E22D}"/>
    <cellStyle name="Normal 3 4 2 2 4" xfId="11193" xr:uid="{D818BFAB-E51D-4C15-B5F8-4501AD60E687}"/>
    <cellStyle name="Normal 3 4 2 3" xfId="2019" xr:uid="{00000000-0005-0000-0000-0000CD080000}"/>
    <cellStyle name="Normal 3 4 2 3 2" xfId="4128" xr:uid="{FE8369C6-C446-4A1C-9215-5A1E83339DFE}"/>
    <cellStyle name="Normal 3 4 2 3 2 2" xfId="8344" xr:uid="{B3394742-2217-4884-BAB1-F9D269739438}"/>
    <cellStyle name="Normal 3 4 2 3 2 3" xfId="12598" xr:uid="{6A1B5761-8A07-4282-889B-67359941E1E6}"/>
    <cellStyle name="Normal 3 4 2 3 3" xfId="6237" xr:uid="{AF65BE41-31AD-4E85-818B-F9B2987DD82C}"/>
    <cellStyle name="Normal 3 4 2 3 4" xfId="10491" xr:uid="{18C78115-B6D4-4B42-876B-D649AA3695A9}"/>
    <cellStyle name="Normal 3 4 2 4" xfId="3425" xr:uid="{D8885D41-2A6E-4D49-B99F-AFAEE7880942}"/>
    <cellStyle name="Normal 3 4 2 4 2" xfId="7641" xr:uid="{8C8B7ABC-8C8B-448B-9D95-91633F71B818}"/>
    <cellStyle name="Normal 3 4 2 4 3" xfId="11895" xr:uid="{7B7D88DA-EA4E-4F78-BC84-3D1C19AA2225}"/>
    <cellStyle name="Normal 3 4 2 5" xfId="5534" xr:uid="{64EFB9BA-2D0B-4C25-BCEB-09F97B8B456A}"/>
    <cellStyle name="Normal 3 4 2 6" xfId="9774" xr:uid="{8D142186-9394-4BD5-9BFE-09CEB18D0098}"/>
    <cellStyle name="Normal 3 4 3" xfId="1071" xr:uid="{00000000-0005-0000-0000-0000CE080000}"/>
    <cellStyle name="Normal 3 4 3 2" xfId="2722" xr:uid="{00000000-0005-0000-0000-0000CF080000}"/>
    <cellStyle name="Normal 3 4 3 2 2" xfId="4831" xr:uid="{C0DC82EA-536A-4CAB-A693-D6E7D7D8C379}"/>
    <cellStyle name="Normal 3 4 3 2 2 2" xfId="9047" xr:uid="{0AC8FC0A-81F0-4D17-A2FA-0D7289650690}"/>
    <cellStyle name="Normal 3 4 3 2 2 3" xfId="13301" xr:uid="{F49D8406-87A6-4CFF-96BB-F4BE4F9DCDB3}"/>
    <cellStyle name="Normal 3 4 3 2 3" xfId="6940" xr:uid="{F461BA8A-9E14-4111-B5E4-658668DB1421}"/>
    <cellStyle name="Normal 3 4 3 2 4" xfId="11194" xr:uid="{0E0073E4-88F3-4D8C-A4E8-28B3E728F2AC}"/>
    <cellStyle name="Normal 3 4 3 3" xfId="2020" xr:uid="{00000000-0005-0000-0000-0000D0080000}"/>
    <cellStyle name="Normal 3 4 3 3 2" xfId="4129" xr:uid="{AFFF08BA-D690-4EDF-9533-BA2B859BDC82}"/>
    <cellStyle name="Normal 3 4 3 3 2 2" xfId="8345" xr:uid="{B7C9A602-F9FA-46D4-94F3-EE0CD2678EB3}"/>
    <cellStyle name="Normal 3 4 3 3 2 3" xfId="12599" xr:uid="{95FDA577-1C63-4D26-B855-1D9B21835948}"/>
    <cellStyle name="Normal 3 4 3 3 3" xfId="6238" xr:uid="{9C690037-6272-4CBE-955B-905E955BEF77}"/>
    <cellStyle name="Normal 3 4 3 3 4" xfId="10492" xr:uid="{A5C7155A-ECC8-407A-A19B-E76CC4FE221F}"/>
    <cellStyle name="Normal 3 4 3 4" xfId="3426" xr:uid="{502AE2EB-DC9F-4887-8953-73AF2233E3D7}"/>
    <cellStyle name="Normal 3 4 3 4 2" xfId="7642" xr:uid="{11D74692-BC5E-4FD4-8358-048B1AFFC164}"/>
    <cellStyle name="Normal 3 4 3 4 3" xfId="11896" xr:uid="{BBB3F121-ADFB-4B32-821D-C799C6DD3E1A}"/>
    <cellStyle name="Normal 3 4 3 5" xfId="5535" xr:uid="{1167E257-57B9-4AB6-A810-BC48EED0E7D8}"/>
    <cellStyle name="Normal 3 4 3 6" xfId="9775" xr:uid="{5FAE9ECB-C76B-4F06-B70C-799416540C2A}"/>
    <cellStyle name="Normal 3 4 4" xfId="1072" xr:uid="{00000000-0005-0000-0000-0000D1080000}"/>
    <cellStyle name="Normal 3 4 4 2" xfId="2723" xr:uid="{00000000-0005-0000-0000-0000D2080000}"/>
    <cellStyle name="Normal 3 4 4 2 2" xfId="4832" xr:uid="{EF26D105-E065-406E-B2DE-83DA9BD95021}"/>
    <cellStyle name="Normal 3 4 4 2 2 2" xfId="9048" xr:uid="{372B5B61-1F8E-4A20-8D47-554DEDFC64CF}"/>
    <cellStyle name="Normal 3 4 4 2 2 3" xfId="13302" xr:uid="{B9F303D9-D551-4D2F-BEC5-E7D97F229888}"/>
    <cellStyle name="Normal 3 4 4 2 3" xfId="6941" xr:uid="{BBB66328-4C61-4DA6-BBBF-F4E4F6853EA8}"/>
    <cellStyle name="Normal 3 4 4 2 4" xfId="11195" xr:uid="{E3B46ED0-A39C-4CC4-B0E9-E1B00075A8B1}"/>
    <cellStyle name="Normal 3 4 4 3" xfId="2021" xr:uid="{00000000-0005-0000-0000-0000D3080000}"/>
    <cellStyle name="Normal 3 4 4 3 2" xfId="4130" xr:uid="{DAAC5DAE-FC08-452B-80F8-80936A7C1DAE}"/>
    <cellStyle name="Normal 3 4 4 3 2 2" xfId="8346" xr:uid="{4E23ABA0-C73A-4400-8326-7D38CB5756A4}"/>
    <cellStyle name="Normal 3 4 4 3 2 3" xfId="12600" xr:uid="{1F645B43-8BC3-471C-96B3-D73D9D103348}"/>
    <cellStyle name="Normal 3 4 4 3 3" xfId="6239" xr:uid="{30A85B18-A167-43C5-8D28-7D32B667E790}"/>
    <cellStyle name="Normal 3 4 4 3 4" xfId="10493" xr:uid="{08B628F4-CAF0-4948-8C8B-DCA1B86BE0CA}"/>
    <cellStyle name="Normal 3 4 4 4" xfId="3427" xr:uid="{6C77F4DC-AC33-4D1D-A5E7-CBABB9D95D38}"/>
    <cellStyle name="Normal 3 4 4 4 2" xfId="7643" xr:uid="{E4A9F06E-F425-4DEF-87EA-1C7D66A6089F}"/>
    <cellStyle name="Normal 3 4 4 4 3" xfId="11897" xr:uid="{FE17842E-B149-4F17-9FF0-08D8EA89BE46}"/>
    <cellStyle name="Normal 3 4 4 5" xfId="5536" xr:uid="{2E0D1B90-698A-4AFF-867C-DD91B83E8CED}"/>
    <cellStyle name="Normal 3 4 4 6" xfId="9776" xr:uid="{CF82EC8E-9053-4707-A33F-A931AC083727}"/>
    <cellStyle name="Normal 3 4 5" xfId="1073" xr:uid="{00000000-0005-0000-0000-0000D4080000}"/>
    <cellStyle name="Normal 3 4 5 2" xfId="2724" xr:uid="{00000000-0005-0000-0000-0000D5080000}"/>
    <cellStyle name="Normal 3 4 5 2 2" xfId="4833" xr:uid="{3CB22135-D1E5-4781-8249-163B8A07601A}"/>
    <cellStyle name="Normal 3 4 5 2 2 2" xfId="9049" xr:uid="{61855A93-DBBA-48EC-9521-8BDBD59F96D1}"/>
    <cellStyle name="Normal 3 4 5 2 2 3" xfId="13303" xr:uid="{D641DBA1-06AA-4B0D-87C0-2242E0B7EC26}"/>
    <cellStyle name="Normal 3 4 5 2 3" xfId="6942" xr:uid="{2513AA12-1B0D-4C38-A7EA-EF94494F3875}"/>
    <cellStyle name="Normal 3 4 5 2 4" xfId="11196" xr:uid="{3AE2DF71-4FEF-4C29-B2A0-32F0939F62ED}"/>
    <cellStyle name="Normal 3 4 5 3" xfId="2022" xr:uid="{00000000-0005-0000-0000-0000D6080000}"/>
    <cellStyle name="Normal 3 4 5 3 2" xfId="4131" xr:uid="{1C7D3B58-99D4-4D3B-BEC5-F643AFB1F247}"/>
    <cellStyle name="Normal 3 4 5 3 2 2" xfId="8347" xr:uid="{DB4B4EC9-DE88-4B12-924A-6E8C006D5CF7}"/>
    <cellStyle name="Normal 3 4 5 3 2 3" xfId="12601" xr:uid="{BA4273EB-0AFD-46E6-930C-D7F71081B440}"/>
    <cellStyle name="Normal 3 4 5 3 3" xfId="6240" xr:uid="{B7E494D1-5740-4E0E-9B91-12CEF2F26A89}"/>
    <cellStyle name="Normal 3 4 5 3 4" xfId="10494" xr:uid="{7E17CAC9-C939-4165-81CF-545DEC480944}"/>
    <cellStyle name="Normal 3 4 5 4" xfId="3428" xr:uid="{CF60D40F-9838-41DF-BA59-F25588BB8A23}"/>
    <cellStyle name="Normal 3 4 5 4 2" xfId="7644" xr:uid="{FCB01BD6-7FDB-4CBA-B4DA-77CED9ADC902}"/>
    <cellStyle name="Normal 3 4 5 4 3" xfId="11898" xr:uid="{126421DF-466D-4C95-9B2D-58790A11EA0F}"/>
    <cellStyle name="Normal 3 4 5 5" xfId="5537" xr:uid="{037A95A1-FA10-44B3-9A61-CF8102DA446E}"/>
    <cellStyle name="Normal 3 4 5 6" xfId="9777" xr:uid="{9B2D8A9B-A650-4844-8071-E3DC003F2AA4}"/>
    <cellStyle name="Normal 3 4 6" xfId="1074" xr:uid="{00000000-0005-0000-0000-0000D7080000}"/>
    <cellStyle name="Normal 3 4 6 2" xfId="2725" xr:uid="{00000000-0005-0000-0000-0000D8080000}"/>
    <cellStyle name="Normal 3 4 6 2 2" xfId="4834" xr:uid="{CC8E4B6B-1068-439C-BBF7-2CB6AA551ADC}"/>
    <cellStyle name="Normal 3 4 6 2 2 2" xfId="9050" xr:uid="{7255C73B-FCD1-4481-BA43-05B07575A072}"/>
    <cellStyle name="Normal 3 4 6 2 2 3" xfId="13304" xr:uid="{5B012D72-F4D5-459C-9D9F-C80D50B7928F}"/>
    <cellStyle name="Normal 3 4 6 2 3" xfId="6943" xr:uid="{CFA498D8-B1C0-488C-A64C-CF7CC6D961FC}"/>
    <cellStyle name="Normal 3 4 6 2 4" xfId="11197" xr:uid="{3B411FFC-2594-44E6-AE27-0B6573C39377}"/>
    <cellStyle name="Normal 3 4 6 3" xfId="2023" xr:uid="{00000000-0005-0000-0000-0000D9080000}"/>
    <cellStyle name="Normal 3 4 6 3 2" xfId="4132" xr:uid="{A067E269-EA0D-44D0-A083-82F9BA4E58F5}"/>
    <cellStyle name="Normal 3 4 6 3 2 2" xfId="8348" xr:uid="{2DFFAC1E-B7BF-4776-A930-0F829E0C0BD5}"/>
    <cellStyle name="Normal 3 4 6 3 2 3" xfId="12602" xr:uid="{DAEBB2AF-7E01-428B-88BB-BDF55FCA78FA}"/>
    <cellStyle name="Normal 3 4 6 3 3" xfId="6241" xr:uid="{F22DF45E-B24B-447B-89C2-3E8B993F55DD}"/>
    <cellStyle name="Normal 3 4 6 3 4" xfId="10495" xr:uid="{4E563744-7872-4BE4-A32F-43014D64CB20}"/>
    <cellStyle name="Normal 3 4 6 4" xfId="3429" xr:uid="{AEFF0495-8F63-42F5-8A65-1B983CFF61F2}"/>
    <cellStyle name="Normal 3 4 6 4 2" xfId="7645" xr:uid="{8599F66B-8774-422D-AE43-6C4681A39C49}"/>
    <cellStyle name="Normal 3 4 6 4 3" xfId="11899" xr:uid="{3AABA19B-1A53-4978-8461-B51911A203D9}"/>
    <cellStyle name="Normal 3 4 6 5" xfId="5538" xr:uid="{9AB26521-0552-4D4B-8760-139E4080FE41}"/>
    <cellStyle name="Normal 3 4 6 6" xfId="9778" xr:uid="{8D6CAD53-BA37-4E47-A2DB-33EBA91247DD}"/>
    <cellStyle name="Normal 3 4 7" xfId="2720" xr:uid="{00000000-0005-0000-0000-0000DA080000}"/>
    <cellStyle name="Normal 3 4 7 2" xfId="4829" xr:uid="{B9FF30FF-37A7-4C77-8A98-7811840EC164}"/>
    <cellStyle name="Normal 3 4 7 2 2" xfId="9045" xr:uid="{F1D1FBCF-F1FE-48F4-B1DE-C0FA10C25AA6}"/>
    <cellStyle name="Normal 3 4 7 2 3" xfId="13299" xr:uid="{6AA2E787-08FA-4CAA-BC53-76F99D603144}"/>
    <cellStyle name="Normal 3 4 7 3" xfId="6938" xr:uid="{A7262560-B87A-4181-8B2F-B6C49D4C060B}"/>
    <cellStyle name="Normal 3 4 7 4" xfId="11192" xr:uid="{473A7858-BFA3-4441-8F8C-B10B15F8A12C}"/>
    <cellStyle name="Normal 3 4 8" xfId="2018" xr:uid="{00000000-0005-0000-0000-0000DB080000}"/>
    <cellStyle name="Normal 3 4 8 2" xfId="4127" xr:uid="{B266B238-55EC-4C13-8576-64DAC137D10D}"/>
    <cellStyle name="Normal 3 4 8 2 2" xfId="8343" xr:uid="{4E4A7D32-384F-4C8D-B445-8ADAD605D368}"/>
    <cellStyle name="Normal 3 4 8 2 3" xfId="12597" xr:uid="{54C0E616-F480-4491-941F-7F2D73F44E4D}"/>
    <cellStyle name="Normal 3 4 8 3" xfId="6236" xr:uid="{320763E1-63F8-4A3C-87BC-3DD11C58EA03}"/>
    <cellStyle name="Normal 3 4 8 4" xfId="10490" xr:uid="{B5730ADA-E202-48AA-896A-92A276A676F3}"/>
    <cellStyle name="Normal 3 4 9" xfId="3424" xr:uid="{3B437FF2-BDE2-4E7F-969F-3BBAEEF3411A}"/>
    <cellStyle name="Normal 3 4 9 2" xfId="7640" xr:uid="{C1475BC9-DABF-40D4-B636-9E3A10F13919}"/>
    <cellStyle name="Normal 3 4 9 3" xfId="11894" xr:uid="{0739A5E8-430F-4753-AA4E-D85C926EEB3B}"/>
    <cellStyle name="Normal 3 4_20180507-BPEMS tableau de suivi ETP AVRIL test V2" xfId="1075" xr:uid="{00000000-0005-0000-0000-0000DC080000}"/>
    <cellStyle name="Normal 3 5" xfId="1076" xr:uid="{00000000-0005-0000-0000-0000DD080000}"/>
    <cellStyle name="Normal 3 6" xfId="1077" xr:uid="{00000000-0005-0000-0000-0000DE080000}"/>
    <cellStyle name="Normal 3 6 10" xfId="5539" xr:uid="{1C554FD4-7F33-48D0-BE99-5C564245C51D}"/>
    <cellStyle name="Normal 3 6 11" xfId="9779" xr:uid="{81FAE1F3-F6FF-47AF-A620-2B14AC32AE14}"/>
    <cellStyle name="Normal 3 6 2" xfId="1078" xr:uid="{00000000-0005-0000-0000-0000DF080000}"/>
    <cellStyle name="Normal 3 6 2 2" xfId="2727" xr:uid="{00000000-0005-0000-0000-0000E0080000}"/>
    <cellStyle name="Normal 3 6 2 2 2" xfId="4836" xr:uid="{00CCC0A0-F47A-4E41-A1B3-285DB414F975}"/>
    <cellStyle name="Normal 3 6 2 2 2 2" xfId="9052" xr:uid="{C3843D99-B282-45DE-AF25-17CD1B0E8BE5}"/>
    <cellStyle name="Normal 3 6 2 2 2 3" xfId="13306" xr:uid="{E2F9C984-B220-4CAF-94C8-0344FDAE3993}"/>
    <cellStyle name="Normal 3 6 2 2 3" xfId="6945" xr:uid="{CA09B29E-1390-4782-90AA-0BB9C1DED06C}"/>
    <cellStyle name="Normal 3 6 2 2 4" xfId="11199" xr:uid="{9E1C9941-0C24-4279-BE61-3F50527AA4C4}"/>
    <cellStyle name="Normal 3 6 2 3" xfId="2025" xr:uid="{00000000-0005-0000-0000-0000E1080000}"/>
    <cellStyle name="Normal 3 6 2 3 2" xfId="4134" xr:uid="{7263634F-23AC-413F-BC61-705F1539F2F7}"/>
    <cellStyle name="Normal 3 6 2 3 2 2" xfId="8350" xr:uid="{EF234DBB-21F6-4B58-A5B2-06672E17AFC0}"/>
    <cellStyle name="Normal 3 6 2 3 2 3" xfId="12604" xr:uid="{894624BC-9E7C-41D1-AA9C-83D171FC1C00}"/>
    <cellStyle name="Normal 3 6 2 3 3" xfId="6243" xr:uid="{BE273C49-7AAE-4862-899F-4D9FBD365BB8}"/>
    <cellStyle name="Normal 3 6 2 3 4" xfId="10497" xr:uid="{639AF42B-A100-478C-A06E-D6EE70B4B803}"/>
    <cellStyle name="Normal 3 6 2 4" xfId="3431" xr:uid="{F5564FE1-8DAB-4AF7-9311-8BD7C975FD33}"/>
    <cellStyle name="Normal 3 6 2 4 2" xfId="7647" xr:uid="{B7E923ED-4187-4F31-ABDF-9A22CCF591C2}"/>
    <cellStyle name="Normal 3 6 2 4 3" xfId="11901" xr:uid="{28292265-4422-4583-AF14-63E107E6DF7B}"/>
    <cellStyle name="Normal 3 6 2 5" xfId="5540" xr:uid="{9FB35869-3AE3-49E6-B4CC-F12E8B1AEEE0}"/>
    <cellStyle name="Normal 3 6 2 6" xfId="9780" xr:uid="{D6E9AD40-4A86-4696-9523-2A70FA892BB0}"/>
    <cellStyle name="Normal 3 6 3" xfId="1079" xr:uid="{00000000-0005-0000-0000-0000E2080000}"/>
    <cellStyle name="Normal 3 6 3 2" xfId="2728" xr:uid="{00000000-0005-0000-0000-0000E3080000}"/>
    <cellStyle name="Normal 3 6 3 2 2" xfId="4837" xr:uid="{DA4E54C4-1A1B-497A-BF26-948E56B6927F}"/>
    <cellStyle name="Normal 3 6 3 2 2 2" xfId="9053" xr:uid="{37D67FD9-224B-4FD6-A467-B8BFB2644155}"/>
    <cellStyle name="Normal 3 6 3 2 2 3" xfId="13307" xr:uid="{3DD440B0-5FC1-43D8-B5CF-DA17091AA561}"/>
    <cellStyle name="Normal 3 6 3 2 3" xfId="6946" xr:uid="{B3565D61-AC56-42A8-8FD9-244A9815B82D}"/>
    <cellStyle name="Normal 3 6 3 2 4" xfId="11200" xr:uid="{16693FFA-5E26-430B-BFED-4D66004DCB4E}"/>
    <cellStyle name="Normal 3 6 3 3" xfId="2026" xr:uid="{00000000-0005-0000-0000-0000E4080000}"/>
    <cellStyle name="Normal 3 6 3 3 2" xfId="4135" xr:uid="{DA4F270C-0A01-46A7-B330-ECA0D00A3BE0}"/>
    <cellStyle name="Normal 3 6 3 3 2 2" xfId="8351" xr:uid="{3550A2B3-7E1F-46B1-9CD3-5CACF14BCD4C}"/>
    <cellStyle name="Normal 3 6 3 3 2 3" xfId="12605" xr:uid="{6CD92E34-6025-489D-9502-C2B9911A8612}"/>
    <cellStyle name="Normal 3 6 3 3 3" xfId="6244" xr:uid="{A5FBF7F8-25BB-4550-9905-2134FED0CDE5}"/>
    <cellStyle name="Normal 3 6 3 3 4" xfId="10498" xr:uid="{EEC12624-9CF1-4DA0-B627-520B11F0A8C5}"/>
    <cellStyle name="Normal 3 6 3 4" xfId="3432" xr:uid="{1C91F736-2D2E-445D-9AB7-8FA65BB00A4B}"/>
    <cellStyle name="Normal 3 6 3 4 2" xfId="7648" xr:uid="{76128011-D8C7-47C4-8D67-E1E00D4896D4}"/>
    <cellStyle name="Normal 3 6 3 4 3" xfId="11902" xr:uid="{BC8178E5-0FA3-4DF8-9A37-A15E4648388C}"/>
    <cellStyle name="Normal 3 6 3 5" xfId="5541" xr:uid="{C54103FD-156B-4DCF-885E-2A77C0E55657}"/>
    <cellStyle name="Normal 3 6 3 6" xfId="9781" xr:uid="{F220A98A-6ABF-4393-AE0D-D0207BC01D95}"/>
    <cellStyle name="Normal 3 6 4" xfId="1080" xr:uid="{00000000-0005-0000-0000-0000E5080000}"/>
    <cellStyle name="Normal 3 6 4 2" xfId="2729" xr:uid="{00000000-0005-0000-0000-0000E6080000}"/>
    <cellStyle name="Normal 3 6 4 2 2" xfId="4838" xr:uid="{AD9FF6CB-0870-40DE-A9C1-57DD6C358D66}"/>
    <cellStyle name="Normal 3 6 4 2 2 2" xfId="9054" xr:uid="{0E0AD785-1D46-43D1-AA7B-C6D6C7154F52}"/>
    <cellStyle name="Normal 3 6 4 2 2 3" xfId="13308" xr:uid="{2A228F9D-4D93-451E-963A-27ED2E8EED7E}"/>
    <cellStyle name="Normal 3 6 4 2 3" xfId="6947" xr:uid="{20BB1DA3-F548-4165-AC14-CB45DAF1B8D0}"/>
    <cellStyle name="Normal 3 6 4 2 4" xfId="11201" xr:uid="{EA487ED0-9671-413D-988E-F017312C823D}"/>
    <cellStyle name="Normal 3 6 4 3" xfId="2027" xr:uid="{00000000-0005-0000-0000-0000E7080000}"/>
    <cellStyle name="Normal 3 6 4 3 2" xfId="4136" xr:uid="{93CBACA3-534A-4EB8-BED8-C163B7089556}"/>
    <cellStyle name="Normal 3 6 4 3 2 2" xfId="8352" xr:uid="{8CCD35C0-FAD8-4E3A-9146-EEE84DF5CA10}"/>
    <cellStyle name="Normal 3 6 4 3 2 3" xfId="12606" xr:uid="{6675DD3D-B33E-4C15-B471-E898E5AB722E}"/>
    <cellStyle name="Normal 3 6 4 3 3" xfId="6245" xr:uid="{F98A28DA-39B1-4DB9-9385-207CB9CC27CB}"/>
    <cellStyle name="Normal 3 6 4 3 4" xfId="10499" xr:uid="{6ADC3F91-981F-4E3F-889A-D11FCBAA9F8A}"/>
    <cellStyle name="Normal 3 6 4 4" xfId="3433" xr:uid="{B16CEEA0-AA55-47A2-9B33-ED56D697EF64}"/>
    <cellStyle name="Normal 3 6 4 4 2" xfId="7649" xr:uid="{56CF342A-6E76-4D0C-A44D-D1DB66449159}"/>
    <cellStyle name="Normal 3 6 4 4 3" xfId="11903" xr:uid="{42C84097-87C5-4B81-B8F6-89765A7F20EE}"/>
    <cellStyle name="Normal 3 6 4 5" xfId="5542" xr:uid="{13BD1AFA-2C0F-482A-A62A-CF276922FC76}"/>
    <cellStyle name="Normal 3 6 4 6" xfId="9782" xr:uid="{D5959261-9AAC-4C42-8244-952CC53201CD}"/>
    <cellStyle name="Normal 3 6 5" xfId="1081" xr:uid="{00000000-0005-0000-0000-0000E8080000}"/>
    <cellStyle name="Normal 3 6 5 2" xfId="2730" xr:uid="{00000000-0005-0000-0000-0000E9080000}"/>
    <cellStyle name="Normal 3 6 5 2 2" xfId="4839" xr:uid="{8A5F9DB7-54C5-47D4-A638-338BB1E2DBB5}"/>
    <cellStyle name="Normal 3 6 5 2 2 2" xfId="9055" xr:uid="{D5C78AEE-0C9E-4462-B24C-AE763B971AA2}"/>
    <cellStyle name="Normal 3 6 5 2 2 3" xfId="13309" xr:uid="{285971F9-F573-47A1-9F3B-891C479B989B}"/>
    <cellStyle name="Normal 3 6 5 2 3" xfId="6948" xr:uid="{469E0DE3-6271-4C3B-AA79-8DAAE1CE8738}"/>
    <cellStyle name="Normal 3 6 5 2 4" xfId="11202" xr:uid="{9EFAC9F3-63CF-463D-992C-5F489EFE2A65}"/>
    <cellStyle name="Normal 3 6 5 3" xfId="2028" xr:uid="{00000000-0005-0000-0000-0000EA080000}"/>
    <cellStyle name="Normal 3 6 5 3 2" xfId="4137" xr:uid="{BB629860-76C7-46E6-9A5D-469DFCFA6F41}"/>
    <cellStyle name="Normal 3 6 5 3 2 2" xfId="8353" xr:uid="{1443B17A-271B-4B34-81D7-4C06D3B664BC}"/>
    <cellStyle name="Normal 3 6 5 3 2 3" xfId="12607" xr:uid="{570AD3AE-2F98-4456-ADA5-E6D9B3E7DA64}"/>
    <cellStyle name="Normal 3 6 5 3 3" xfId="6246" xr:uid="{1F327493-D9D1-4DF7-87C0-E9896070E9E5}"/>
    <cellStyle name="Normal 3 6 5 3 4" xfId="10500" xr:uid="{A139FF56-096B-4F75-945E-E7781BA8A739}"/>
    <cellStyle name="Normal 3 6 5 4" xfId="3434" xr:uid="{26E27A17-F42C-467E-9BAA-CFA756065FDF}"/>
    <cellStyle name="Normal 3 6 5 4 2" xfId="7650" xr:uid="{0D395DCA-C48A-4DB9-B9E3-746832F26F3A}"/>
    <cellStyle name="Normal 3 6 5 4 3" xfId="11904" xr:uid="{721AE889-4A50-46BD-A41E-E300E104C4BB}"/>
    <cellStyle name="Normal 3 6 5 5" xfId="5543" xr:uid="{962AE21C-FC25-45FD-9E67-3ED6AC5138D0}"/>
    <cellStyle name="Normal 3 6 5 6" xfId="9783" xr:uid="{BBC9FCF6-640E-4885-B7A5-5F6C47792191}"/>
    <cellStyle name="Normal 3 6 6" xfId="1082" xr:uid="{00000000-0005-0000-0000-0000EB080000}"/>
    <cellStyle name="Normal 3 6 6 2" xfId="2731" xr:uid="{00000000-0005-0000-0000-0000EC080000}"/>
    <cellStyle name="Normal 3 6 6 2 2" xfId="4840" xr:uid="{FB64229F-6024-4D44-9D99-15BC54CD130C}"/>
    <cellStyle name="Normal 3 6 6 2 2 2" xfId="9056" xr:uid="{8703BAA5-4AF3-451C-B107-277A19DA96E4}"/>
    <cellStyle name="Normal 3 6 6 2 2 3" xfId="13310" xr:uid="{C3209ACF-0741-43E5-AEC5-E74B1C08CB01}"/>
    <cellStyle name="Normal 3 6 6 2 3" xfId="6949" xr:uid="{EA809701-5B22-4D29-8835-39B3CBB2C0D5}"/>
    <cellStyle name="Normal 3 6 6 2 4" xfId="11203" xr:uid="{F1449743-AA9F-422B-825B-86C1D4231547}"/>
    <cellStyle name="Normal 3 6 6 3" xfId="2029" xr:uid="{00000000-0005-0000-0000-0000ED080000}"/>
    <cellStyle name="Normal 3 6 6 3 2" xfId="4138" xr:uid="{68514CDC-54C5-4A5C-A921-79A6A32D3C39}"/>
    <cellStyle name="Normal 3 6 6 3 2 2" xfId="8354" xr:uid="{8592EC7C-1AFF-4006-B7E9-2760660730D0}"/>
    <cellStyle name="Normal 3 6 6 3 2 3" xfId="12608" xr:uid="{563DB4EF-7132-4674-B10C-8EC14887FC9C}"/>
    <cellStyle name="Normal 3 6 6 3 3" xfId="6247" xr:uid="{ED9B3661-FF59-478C-B283-1C059C553D2C}"/>
    <cellStyle name="Normal 3 6 6 3 4" xfId="10501" xr:uid="{1EADE398-532F-4B5D-9414-415269D2FC41}"/>
    <cellStyle name="Normal 3 6 6 4" xfId="3435" xr:uid="{8D92CF80-F000-4D68-86CE-A0A8BBB2E4A8}"/>
    <cellStyle name="Normal 3 6 6 4 2" xfId="7651" xr:uid="{E5869586-DA16-4F6E-9FAC-1952E1E3DB66}"/>
    <cellStyle name="Normal 3 6 6 4 3" xfId="11905" xr:uid="{B3EE0174-806A-4810-BE47-88713F2E7977}"/>
    <cellStyle name="Normal 3 6 6 5" xfId="5544" xr:uid="{3C8D6E5A-E8DD-4E7E-87D2-75E28FA2474D}"/>
    <cellStyle name="Normal 3 6 6 6" xfId="9784" xr:uid="{41AB2FA6-521A-44C0-B350-0A31CADCC07A}"/>
    <cellStyle name="Normal 3 6 7" xfId="2726" xr:uid="{00000000-0005-0000-0000-0000EE080000}"/>
    <cellStyle name="Normal 3 6 7 2" xfId="4835" xr:uid="{66F3BAC1-2D20-4FD4-A32B-30722AED7F00}"/>
    <cellStyle name="Normal 3 6 7 2 2" xfId="9051" xr:uid="{7575A6B9-90AD-4399-99EB-F5D539447833}"/>
    <cellStyle name="Normal 3 6 7 2 3" xfId="13305" xr:uid="{E0CAAE64-8CF7-4E8D-AF75-93F7680CAF13}"/>
    <cellStyle name="Normal 3 6 7 3" xfId="6944" xr:uid="{FE071AD6-6692-46C2-A9BF-58624363088E}"/>
    <cellStyle name="Normal 3 6 7 4" xfId="11198" xr:uid="{5752CB11-E9DB-4F7A-89DF-EA2D10015573}"/>
    <cellStyle name="Normal 3 6 8" xfId="2024" xr:uid="{00000000-0005-0000-0000-0000EF080000}"/>
    <cellStyle name="Normal 3 6 8 2" xfId="4133" xr:uid="{AF9DCF4D-5796-45E5-9915-0EB9DE5C57BC}"/>
    <cellStyle name="Normal 3 6 8 2 2" xfId="8349" xr:uid="{CFFA34CB-03C2-47DC-BA63-FFAC3E19F9AB}"/>
    <cellStyle name="Normal 3 6 8 2 3" xfId="12603" xr:uid="{C6781AB1-FCCD-4FE3-BBDB-B7EC5774A629}"/>
    <cellStyle name="Normal 3 6 8 3" xfId="6242" xr:uid="{04C62FFD-6859-4580-9126-3BD4ABDBF6EF}"/>
    <cellStyle name="Normal 3 6 8 4" xfId="10496" xr:uid="{BA0C5A6D-1699-452B-9644-C547CEB3D141}"/>
    <cellStyle name="Normal 3 6 9" xfId="3430" xr:uid="{DA11B93D-A558-434B-96D7-F07AAD60A78C}"/>
    <cellStyle name="Normal 3 6 9 2" xfId="7646" xr:uid="{597E1FDF-361A-499C-8EC4-0A34BAA8FC10}"/>
    <cellStyle name="Normal 3 6 9 3" xfId="11900" xr:uid="{A9A20336-C464-4731-A52D-C7D4015C9F5D}"/>
    <cellStyle name="Normal 3 7" xfId="1083" xr:uid="{00000000-0005-0000-0000-0000F0080000}"/>
    <cellStyle name="Normal 3 7 10" xfId="5545" xr:uid="{06C63F12-1655-443B-8CC8-8BF024787DEF}"/>
    <cellStyle name="Normal 3 7 11" xfId="9785" xr:uid="{C0B87BAC-9382-48C3-8C15-D4CDAAC11427}"/>
    <cellStyle name="Normal 3 7 2" xfId="1084" xr:uid="{00000000-0005-0000-0000-0000F1080000}"/>
    <cellStyle name="Normal 3 7 2 2" xfId="2733" xr:uid="{00000000-0005-0000-0000-0000F2080000}"/>
    <cellStyle name="Normal 3 7 2 2 2" xfId="4842" xr:uid="{9E395E52-B1E5-43AF-89C8-43B282AE1A84}"/>
    <cellStyle name="Normal 3 7 2 2 2 2" xfId="9058" xr:uid="{A5C40308-1754-47A1-BCB5-ADB9F30CDA2A}"/>
    <cellStyle name="Normal 3 7 2 2 2 3" xfId="13312" xr:uid="{A8A16426-D4B2-431F-A04D-A4AF87258ED7}"/>
    <cellStyle name="Normal 3 7 2 2 3" xfId="6951" xr:uid="{713EE89E-8508-43D3-98E6-E1E42B7B35FD}"/>
    <cellStyle name="Normal 3 7 2 2 4" xfId="11205" xr:uid="{47FCF614-A749-42E2-80B9-004CC7946ACE}"/>
    <cellStyle name="Normal 3 7 2 3" xfId="2031" xr:uid="{00000000-0005-0000-0000-0000F3080000}"/>
    <cellStyle name="Normal 3 7 2 3 2" xfId="4140" xr:uid="{E54E1AA1-E2D2-482A-BB9A-7C3F2A89E32A}"/>
    <cellStyle name="Normal 3 7 2 3 2 2" xfId="8356" xr:uid="{F6460B25-BA94-4AF4-9BDC-95547A651103}"/>
    <cellStyle name="Normal 3 7 2 3 2 3" xfId="12610" xr:uid="{9BB082CC-DD4D-4295-9F33-B4CBC2B97BE5}"/>
    <cellStyle name="Normal 3 7 2 3 3" xfId="6249" xr:uid="{41923177-E86C-4833-9302-1FD678484642}"/>
    <cellStyle name="Normal 3 7 2 3 4" xfId="10503" xr:uid="{1265A949-A663-4927-AB0E-5E6E9CA47D55}"/>
    <cellStyle name="Normal 3 7 2 4" xfId="3437" xr:uid="{7F567C27-F1A9-495F-A1F2-7F1019CB60CA}"/>
    <cellStyle name="Normal 3 7 2 4 2" xfId="7653" xr:uid="{7BC5B411-84E4-411B-9385-71A601C79B33}"/>
    <cellStyle name="Normal 3 7 2 4 3" xfId="11907" xr:uid="{B1608BE3-0376-40F6-8233-11121B837144}"/>
    <cellStyle name="Normal 3 7 2 5" xfId="5546" xr:uid="{B759A027-45AF-4DB2-BD21-89762513F8F4}"/>
    <cellStyle name="Normal 3 7 2 6" xfId="9786" xr:uid="{72272B15-3073-4961-9B5C-0A7CF0881C75}"/>
    <cellStyle name="Normal 3 7 3" xfId="1085" xr:uid="{00000000-0005-0000-0000-0000F4080000}"/>
    <cellStyle name="Normal 3 7 3 2" xfId="2734" xr:uid="{00000000-0005-0000-0000-0000F5080000}"/>
    <cellStyle name="Normal 3 7 3 2 2" xfId="4843" xr:uid="{E5053008-8059-41AA-AFD4-52F034491872}"/>
    <cellStyle name="Normal 3 7 3 2 2 2" xfId="9059" xr:uid="{91429A75-58E8-4D61-864B-A89133639BEA}"/>
    <cellStyle name="Normal 3 7 3 2 2 3" xfId="13313" xr:uid="{F8E0F9BB-5F49-42E4-8CD5-DD9E39A38C5C}"/>
    <cellStyle name="Normal 3 7 3 2 3" xfId="6952" xr:uid="{575AEECF-E7D3-44A1-80D3-13F840669A89}"/>
    <cellStyle name="Normal 3 7 3 2 4" xfId="11206" xr:uid="{55CA6B8F-9FB9-4566-9806-DCAF8EDADC34}"/>
    <cellStyle name="Normal 3 7 3 3" xfId="2032" xr:uid="{00000000-0005-0000-0000-0000F6080000}"/>
    <cellStyle name="Normal 3 7 3 3 2" xfId="4141" xr:uid="{89C4242A-BE78-49CC-BB2C-14389D092D1B}"/>
    <cellStyle name="Normal 3 7 3 3 2 2" xfId="8357" xr:uid="{8DB84B5E-DF84-44A2-88EC-BAF3DC86AA2E}"/>
    <cellStyle name="Normal 3 7 3 3 2 3" xfId="12611" xr:uid="{DB981B1A-ADE4-4EC7-87A6-968A841EC02F}"/>
    <cellStyle name="Normal 3 7 3 3 3" xfId="6250" xr:uid="{F9D86129-1F14-4E6F-BF0B-4D35CE22AFB5}"/>
    <cellStyle name="Normal 3 7 3 3 4" xfId="10504" xr:uid="{C1700A24-42BF-4422-A314-643C4CE9B8F1}"/>
    <cellStyle name="Normal 3 7 3 4" xfId="3438" xr:uid="{D2D42F88-A639-4A6B-8E76-3063B789A82B}"/>
    <cellStyle name="Normal 3 7 3 4 2" xfId="7654" xr:uid="{D471016F-0EC4-487F-B30C-9DEDA9E1AACC}"/>
    <cellStyle name="Normal 3 7 3 4 3" xfId="11908" xr:uid="{66781D6E-C7E3-4CD6-B745-A91F25E683CD}"/>
    <cellStyle name="Normal 3 7 3 5" xfId="5547" xr:uid="{9A60AF11-B3E3-4ADA-8A16-7F6C5E2BB9AA}"/>
    <cellStyle name="Normal 3 7 3 6" xfId="9787" xr:uid="{15500490-F0D3-4862-9F36-A6DF65E83E71}"/>
    <cellStyle name="Normal 3 7 4" xfId="1086" xr:uid="{00000000-0005-0000-0000-0000F7080000}"/>
    <cellStyle name="Normal 3 7 4 2" xfId="2735" xr:uid="{00000000-0005-0000-0000-0000F8080000}"/>
    <cellStyle name="Normal 3 7 4 2 2" xfId="4844" xr:uid="{59E3A033-3048-4B77-9386-503D42FFED76}"/>
    <cellStyle name="Normal 3 7 4 2 2 2" xfId="9060" xr:uid="{C1EE50E1-5DE8-4109-A980-DB9CEE1F66E9}"/>
    <cellStyle name="Normal 3 7 4 2 2 3" xfId="13314" xr:uid="{2ABD88BF-45BF-4169-BA10-3673CC59545C}"/>
    <cellStyle name="Normal 3 7 4 2 3" xfId="6953" xr:uid="{CDAA3051-C1DD-43A4-8BA1-655CC2659EE1}"/>
    <cellStyle name="Normal 3 7 4 2 4" xfId="11207" xr:uid="{D379290E-3EAE-4630-A9CA-79F3720F933C}"/>
    <cellStyle name="Normal 3 7 4 3" xfId="2033" xr:uid="{00000000-0005-0000-0000-0000F9080000}"/>
    <cellStyle name="Normal 3 7 4 3 2" xfId="4142" xr:uid="{B31661CD-8E17-4202-A875-EE902984B29C}"/>
    <cellStyle name="Normal 3 7 4 3 2 2" xfId="8358" xr:uid="{CA83851F-6E01-45FB-81EF-2A0CF7A47BA8}"/>
    <cellStyle name="Normal 3 7 4 3 2 3" xfId="12612" xr:uid="{73B5DFF9-0F9D-4B20-BEEB-719FE665047D}"/>
    <cellStyle name="Normal 3 7 4 3 3" xfId="6251" xr:uid="{0AF9D79B-6078-45EA-8DA6-BCDDEDEB2AAE}"/>
    <cellStyle name="Normal 3 7 4 3 4" xfId="10505" xr:uid="{A503EC3B-28A7-4203-BAF7-70ACEE919702}"/>
    <cellStyle name="Normal 3 7 4 4" xfId="3439" xr:uid="{BF63CF5E-6D50-4FCC-A8B5-A5AC1EF23269}"/>
    <cellStyle name="Normal 3 7 4 4 2" xfId="7655" xr:uid="{5A424F27-F631-4F84-97BA-0F8D80CE0985}"/>
    <cellStyle name="Normal 3 7 4 4 3" xfId="11909" xr:uid="{576C919A-3FF1-49AA-A266-757718938A9A}"/>
    <cellStyle name="Normal 3 7 4 5" xfId="5548" xr:uid="{17F3EDE7-0037-4552-B224-97A9FEC03801}"/>
    <cellStyle name="Normal 3 7 4 6" xfId="9788" xr:uid="{DB797ADA-AC13-4986-B9B1-384444C22FE0}"/>
    <cellStyle name="Normal 3 7 5" xfId="1087" xr:uid="{00000000-0005-0000-0000-0000FA080000}"/>
    <cellStyle name="Normal 3 7 5 2" xfId="2736" xr:uid="{00000000-0005-0000-0000-0000FB080000}"/>
    <cellStyle name="Normal 3 7 5 2 2" xfId="4845" xr:uid="{FD5B7009-68F9-4F27-A31C-752408FCB305}"/>
    <cellStyle name="Normal 3 7 5 2 2 2" xfId="9061" xr:uid="{74134BB1-945F-491C-B897-099872EDBCFC}"/>
    <cellStyle name="Normal 3 7 5 2 2 3" xfId="13315" xr:uid="{9DA3C163-B4A1-40FA-892A-68565D8A764F}"/>
    <cellStyle name="Normal 3 7 5 2 3" xfId="6954" xr:uid="{36D09687-8892-471C-ADC7-287CD9BC197F}"/>
    <cellStyle name="Normal 3 7 5 2 4" xfId="11208" xr:uid="{8EF3F9E6-F746-4D35-8244-9D62A158A202}"/>
    <cellStyle name="Normal 3 7 5 3" xfId="2034" xr:uid="{00000000-0005-0000-0000-0000FC080000}"/>
    <cellStyle name="Normal 3 7 5 3 2" xfId="4143" xr:uid="{FF5864B2-8122-4CD7-94F7-8731D408D062}"/>
    <cellStyle name="Normal 3 7 5 3 2 2" xfId="8359" xr:uid="{64A04058-866B-406F-A225-37E1640167CD}"/>
    <cellStyle name="Normal 3 7 5 3 2 3" xfId="12613" xr:uid="{4ACA44EE-0B40-4F24-A2D8-EB2B9BAF48A6}"/>
    <cellStyle name="Normal 3 7 5 3 3" xfId="6252" xr:uid="{ECC8056A-7EEA-4C1E-81E8-047F51106D3F}"/>
    <cellStyle name="Normal 3 7 5 3 4" xfId="10506" xr:uid="{C39EE376-C63D-48C7-B585-04E954AA32C1}"/>
    <cellStyle name="Normal 3 7 5 4" xfId="3440" xr:uid="{B41FABF4-7105-4615-A945-49470C287468}"/>
    <cellStyle name="Normal 3 7 5 4 2" xfId="7656" xr:uid="{4BCA0F55-F15F-45C9-9D15-669AFC5DF86D}"/>
    <cellStyle name="Normal 3 7 5 4 3" xfId="11910" xr:uid="{6B6347E8-8F59-4B4E-AAA8-CD306D144763}"/>
    <cellStyle name="Normal 3 7 5 5" xfId="5549" xr:uid="{989C380C-4212-4589-AB70-4CC268CAFEFD}"/>
    <cellStyle name="Normal 3 7 5 6" xfId="9789" xr:uid="{E5CAA44F-D1CC-45FF-9293-F27EAA86E50C}"/>
    <cellStyle name="Normal 3 7 6" xfId="1088" xr:uid="{00000000-0005-0000-0000-0000FD080000}"/>
    <cellStyle name="Normal 3 7 6 2" xfId="2737" xr:uid="{00000000-0005-0000-0000-0000FE080000}"/>
    <cellStyle name="Normal 3 7 6 2 2" xfId="4846" xr:uid="{16D1D5B7-D146-440D-9B9F-12396BDCAF2E}"/>
    <cellStyle name="Normal 3 7 6 2 2 2" xfId="9062" xr:uid="{C3AEF69E-EF69-4B4B-86FC-BF32D49354C9}"/>
    <cellStyle name="Normal 3 7 6 2 2 3" xfId="13316" xr:uid="{0811D105-65EE-4812-9723-3D82191D8084}"/>
    <cellStyle name="Normal 3 7 6 2 3" xfId="6955" xr:uid="{94ED993D-914F-4A72-B2CE-591FCA24ABB9}"/>
    <cellStyle name="Normal 3 7 6 2 4" xfId="11209" xr:uid="{BAEFE739-4216-4073-8FE0-8ABA624B5D1B}"/>
    <cellStyle name="Normal 3 7 6 3" xfId="2035" xr:uid="{00000000-0005-0000-0000-0000FF080000}"/>
    <cellStyle name="Normal 3 7 6 3 2" xfId="4144" xr:uid="{F6136401-BFDB-4681-A75E-B2C657B053F0}"/>
    <cellStyle name="Normal 3 7 6 3 2 2" xfId="8360" xr:uid="{23390E02-DEC0-490F-B53A-5CF0C671232C}"/>
    <cellStyle name="Normal 3 7 6 3 2 3" xfId="12614" xr:uid="{70D15273-6CA3-41DE-9B2F-1065547638CE}"/>
    <cellStyle name="Normal 3 7 6 3 3" xfId="6253" xr:uid="{92581707-ECBC-48B2-A36B-680A5A179BAC}"/>
    <cellStyle name="Normal 3 7 6 3 4" xfId="10507" xr:uid="{E0BD6707-7AA7-4358-BC1B-53E05E9F349C}"/>
    <cellStyle name="Normal 3 7 6 4" xfId="3441" xr:uid="{05B518F0-B130-4758-87BB-107CB60DCB13}"/>
    <cellStyle name="Normal 3 7 6 4 2" xfId="7657" xr:uid="{FEB9EE55-6FFE-4DF7-BE82-9081B19D9ECC}"/>
    <cellStyle name="Normal 3 7 6 4 3" xfId="11911" xr:uid="{C945FC1D-21DA-4B2F-B32E-D9869E36057B}"/>
    <cellStyle name="Normal 3 7 6 5" xfId="5550" xr:uid="{3950CFAE-9875-4DD6-931D-5C9833457696}"/>
    <cellStyle name="Normal 3 7 6 6" xfId="9790" xr:uid="{7C5EA529-8CBD-48BF-B91F-4BD0061618DD}"/>
    <cellStyle name="Normal 3 7 7" xfId="2732" xr:uid="{00000000-0005-0000-0000-000000090000}"/>
    <cellStyle name="Normal 3 7 7 2" xfId="4841" xr:uid="{EA94269C-A71C-4E45-8597-147EAB660702}"/>
    <cellStyle name="Normal 3 7 7 2 2" xfId="9057" xr:uid="{F57E4BAE-26DC-4A15-87C7-5DF4B33E79A3}"/>
    <cellStyle name="Normal 3 7 7 2 3" xfId="13311" xr:uid="{27B3DD8D-2254-4765-8804-58BAC70566C0}"/>
    <cellStyle name="Normal 3 7 7 3" xfId="6950" xr:uid="{33F57553-3B9F-468A-8781-445FE4F16752}"/>
    <cellStyle name="Normal 3 7 7 4" xfId="11204" xr:uid="{F9EBD429-24F9-49D2-A3AF-9602ADA964B7}"/>
    <cellStyle name="Normal 3 7 8" xfId="2030" xr:uid="{00000000-0005-0000-0000-000001090000}"/>
    <cellStyle name="Normal 3 7 8 2" xfId="4139" xr:uid="{E1D79D84-CF62-4AB2-BFA1-75828E0FC190}"/>
    <cellStyle name="Normal 3 7 8 2 2" xfId="8355" xr:uid="{B7E7B288-F1FC-485A-8D1D-85F9C11E86DD}"/>
    <cellStyle name="Normal 3 7 8 2 3" xfId="12609" xr:uid="{A41D3A6D-9FF1-43C6-ADD4-359C3C1DCF85}"/>
    <cellStyle name="Normal 3 7 8 3" xfId="6248" xr:uid="{74737294-32D0-4858-8261-2FE159589B58}"/>
    <cellStyle name="Normal 3 7 8 4" xfId="10502" xr:uid="{90A1D93C-CF53-4EF2-9050-472FFE86886A}"/>
    <cellStyle name="Normal 3 7 9" xfId="3436" xr:uid="{B1530300-913E-4451-860F-09F4BC9F15C5}"/>
    <cellStyle name="Normal 3 7 9 2" xfId="7652" xr:uid="{4CF82E55-4CB7-4426-8953-13A77FFC84D8}"/>
    <cellStyle name="Normal 3 7 9 3" xfId="11906" xr:uid="{112FC00C-FBFF-46A6-9A73-F13084FFD246}"/>
    <cellStyle name="Normal 3 8" xfId="1089" xr:uid="{00000000-0005-0000-0000-000002090000}"/>
    <cellStyle name="Normal 3 8 2" xfId="2738" xr:uid="{00000000-0005-0000-0000-000003090000}"/>
    <cellStyle name="Normal 3 8 2 2" xfId="4847" xr:uid="{CE3CAAAB-1E65-46DA-BBAF-457709284D5E}"/>
    <cellStyle name="Normal 3 8 2 2 2" xfId="9063" xr:uid="{59BCDC4F-4A02-4D92-8F5C-1C1A39600EB1}"/>
    <cellStyle name="Normal 3 8 2 2 3" xfId="13317" xr:uid="{A092C3E7-E816-418A-8542-466BEDCFFA41}"/>
    <cellStyle name="Normal 3 8 2 3" xfId="6956" xr:uid="{02F9027B-5043-4A93-B2B9-A03614029B8D}"/>
    <cellStyle name="Normal 3 8 2 4" xfId="11210" xr:uid="{FF1B9C5D-D230-4CFF-BA86-2BA9752D4114}"/>
    <cellStyle name="Normal 3 8 3" xfId="2036" xr:uid="{00000000-0005-0000-0000-000004090000}"/>
    <cellStyle name="Normal 3 8 3 2" xfId="4145" xr:uid="{6D3034B1-D0D9-4939-9508-8C6A86BA2333}"/>
    <cellStyle name="Normal 3 8 3 2 2" xfId="8361" xr:uid="{A25846F5-54F3-4A6F-A4EE-F4591C25E518}"/>
    <cellStyle name="Normal 3 8 3 2 3" xfId="12615" xr:uid="{37C3C0B5-0C5B-416E-AE75-4CBAA7F428D0}"/>
    <cellStyle name="Normal 3 8 3 3" xfId="6254" xr:uid="{F4964E7A-D353-431F-B666-2C132348C307}"/>
    <cellStyle name="Normal 3 8 3 4" xfId="10508" xr:uid="{A790A60B-7AC6-448F-968C-BD0493B50FAF}"/>
    <cellStyle name="Normal 3 8 4" xfId="3442" xr:uid="{3356F3DB-DB08-408B-B438-801CBFAACE43}"/>
    <cellStyle name="Normal 3 8 4 2" xfId="7658" xr:uid="{F4EB0153-EC3C-4BB6-AD0B-52BD8B6C8041}"/>
    <cellStyle name="Normal 3 8 4 3" xfId="11912" xr:uid="{A381C78F-C033-409D-A76A-520B6286BFD9}"/>
    <cellStyle name="Normal 3 8 5" xfId="5551" xr:uid="{DB2CEC53-251C-4122-814B-0FF8FB0FE349}"/>
    <cellStyle name="Normal 3 8 6" xfId="9791" xr:uid="{6E1D2EB3-3760-4555-9C7F-667F7D6760F8}"/>
    <cellStyle name="Normal 3 9" xfId="1090" xr:uid="{00000000-0005-0000-0000-000005090000}"/>
    <cellStyle name="Normal 3 9 2" xfId="2739" xr:uid="{00000000-0005-0000-0000-000006090000}"/>
    <cellStyle name="Normal 3 9 2 2" xfId="4848" xr:uid="{2D3D13F6-ED4A-4DA9-9767-17AE2F36C3F5}"/>
    <cellStyle name="Normal 3 9 2 2 2" xfId="9064" xr:uid="{E0B5F6EE-C673-4C06-AD8A-138B25850E1E}"/>
    <cellStyle name="Normal 3 9 2 2 3" xfId="13318" xr:uid="{E3FEDDC5-72C9-4343-90FD-5BF12BFA68C3}"/>
    <cellStyle name="Normal 3 9 2 3" xfId="6957" xr:uid="{14D2F743-F339-463E-9952-C96040D25DA9}"/>
    <cellStyle name="Normal 3 9 2 4" xfId="11211" xr:uid="{9A03ECF9-1F25-440D-B027-691BDED02D82}"/>
    <cellStyle name="Normal 3 9 3" xfId="2037" xr:uid="{00000000-0005-0000-0000-000007090000}"/>
    <cellStyle name="Normal 3 9 3 2" xfId="4146" xr:uid="{AC743A85-147E-4A25-AB41-52351B186741}"/>
    <cellStyle name="Normal 3 9 3 2 2" xfId="8362" xr:uid="{1E8473D9-559A-484D-ADC8-D3F4DAD4D09E}"/>
    <cellStyle name="Normal 3 9 3 2 3" xfId="12616" xr:uid="{FF778F9E-48A5-4D63-9E29-BA487AFD7D52}"/>
    <cellStyle name="Normal 3 9 3 3" xfId="6255" xr:uid="{B7EAFAD2-3784-4402-BF0F-08D363ADC83C}"/>
    <cellStyle name="Normal 3 9 3 4" xfId="10509" xr:uid="{2D5F81CE-5368-4F14-8D41-85B97900A7D0}"/>
    <cellStyle name="Normal 3 9 4" xfId="3443" xr:uid="{EA1072D7-ED05-4BA0-BA29-A743F2867B0A}"/>
    <cellStyle name="Normal 3 9 4 2" xfId="7659" xr:uid="{308EE52E-CA85-407F-A4C2-7E3D4C83AD7F}"/>
    <cellStyle name="Normal 3 9 4 3" xfId="11913" xr:uid="{A3310F7E-B15D-433D-A6BE-2B46EB1951AA}"/>
    <cellStyle name="Normal 3 9 5" xfId="5552" xr:uid="{388D9DB2-B637-4D60-9901-6F29983C05F4}"/>
    <cellStyle name="Normal 3 9 6" xfId="9792" xr:uid="{293B1ED0-7547-450F-8894-56D697426C36}"/>
    <cellStyle name="Normal 3_20180523_BPEMS_V7_Suivi de la réforme SG 2017-2018" xfId="1091" xr:uid="{00000000-0005-0000-0000-000008090000}"/>
    <cellStyle name="Normal 30" xfId="1092" xr:uid="{00000000-0005-0000-0000-000009090000}"/>
    <cellStyle name="Normal 31" xfId="1093" xr:uid="{00000000-0005-0000-0000-00000A090000}"/>
    <cellStyle name="Normal 32" xfId="1094" xr:uid="{00000000-0005-0000-0000-00000B090000}"/>
    <cellStyle name="Normal 33" xfId="1095" xr:uid="{00000000-0005-0000-0000-00000C090000}"/>
    <cellStyle name="Normal 34" xfId="1096" xr:uid="{00000000-0005-0000-0000-00000D090000}"/>
    <cellStyle name="Normal 35" xfId="1097" xr:uid="{00000000-0005-0000-0000-00000E090000}"/>
    <cellStyle name="Normal 36" xfId="1098" xr:uid="{00000000-0005-0000-0000-00000F090000}"/>
    <cellStyle name="Normal 37" xfId="1099" xr:uid="{00000000-0005-0000-0000-000010090000}"/>
    <cellStyle name="Normal 37 10" xfId="5553" xr:uid="{D2474CF4-E73A-4073-97B4-5E4FEF65A75E}"/>
    <cellStyle name="Normal 37 11" xfId="9793" xr:uid="{A2E5D333-E3BB-4DC7-A8C1-2BF96E46932C}"/>
    <cellStyle name="Normal 37 2" xfId="1100" xr:uid="{00000000-0005-0000-0000-000011090000}"/>
    <cellStyle name="Normal 37 2 2" xfId="2741" xr:uid="{00000000-0005-0000-0000-000012090000}"/>
    <cellStyle name="Normal 37 2 2 2" xfId="4850" xr:uid="{CF85EEC2-A037-43B2-BF32-9CD0046B7D6A}"/>
    <cellStyle name="Normal 37 2 2 2 2" xfId="9066" xr:uid="{9106BC48-4D0B-4CD6-B135-C913ECBB17AD}"/>
    <cellStyle name="Normal 37 2 2 2 3" xfId="13320" xr:uid="{CB20B810-22B8-4B4B-A2DC-56683E6E33A6}"/>
    <cellStyle name="Normal 37 2 2 3" xfId="6959" xr:uid="{1B334A6B-ED7F-4CB5-B5C7-CEFA43E7B3C5}"/>
    <cellStyle name="Normal 37 2 2 4" xfId="11213" xr:uid="{BFB7850A-E1F6-4F9C-A1C8-92084AF140F4}"/>
    <cellStyle name="Normal 37 2 3" xfId="2039" xr:uid="{00000000-0005-0000-0000-000013090000}"/>
    <cellStyle name="Normal 37 2 3 2" xfId="4148" xr:uid="{B3662FAF-A964-44BB-9DD5-E14FE77B0B3A}"/>
    <cellStyle name="Normal 37 2 3 2 2" xfId="8364" xr:uid="{364BEE80-B70E-4289-AF11-D8D1089F6E71}"/>
    <cellStyle name="Normal 37 2 3 2 3" xfId="12618" xr:uid="{B883ECA9-14D5-42A5-8B69-2FCCE6AA70C9}"/>
    <cellStyle name="Normal 37 2 3 3" xfId="6257" xr:uid="{C32985CE-9047-470C-B9BD-94D76027FA7F}"/>
    <cellStyle name="Normal 37 2 3 4" xfId="10511" xr:uid="{3CF700FA-ACFB-4C40-8377-59EC00FEE03F}"/>
    <cellStyle name="Normal 37 2 4" xfId="3445" xr:uid="{7C72E60F-B0D4-4311-8079-15D77939FEB5}"/>
    <cellStyle name="Normal 37 2 4 2" xfId="7661" xr:uid="{6BDCC74A-DB9A-46C5-A266-0B5B98E7A2BE}"/>
    <cellStyle name="Normal 37 2 4 3" xfId="11915" xr:uid="{0D5C2369-FB49-4AEB-9272-55CF3E138C80}"/>
    <cellStyle name="Normal 37 2 5" xfId="5554" xr:uid="{0C762CB8-FDA8-43EE-9429-C796D9C7BA16}"/>
    <cellStyle name="Normal 37 2 6" xfId="9794" xr:uid="{F086ACBC-BA28-4319-BA60-A7E6666E5769}"/>
    <cellStyle name="Normal 37 3" xfId="1101" xr:uid="{00000000-0005-0000-0000-000014090000}"/>
    <cellStyle name="Normal 37 3 2" xfId="2742" xr:uid="{00000000-0005-0000-0000-000015090000}"/>
    <cellStyle name="Normal 37 3 2 2" xfId="4851" xr:uid="{7E4E760B-4A13-40BB-B226-71F80E36D6A2}"/>
    <cellStyle name="Normal 37 3 2 2 2" xfId="9067" xr:uid="{15BEC34A-8217-4CD6-BCA3-2372701B5D98}"/>
    <cellStyle name="Normal 37 3 2 2 3" xfId="13321" xr:uid="{2E67FBF0-B66C-431E-869C-337D3C6933FD}"/>
    <cellStyle name="Normal 37 3 2 3" xfId="6960" xr:uid="{B1444F96-96E2-410F-BCAF-E4D88792A6D4}"/>
    <cellStyle name="Normal 37 3 2 4" xfId="11214" xr:uid="{3FF79BAF-E788-4DCC-AC74-77596ADC0F24}"/>
    <cellStyle name="Normal 37 3 3" xfId="2040" xr:uid="{00000000-0005-0000-0000-000016090000}"/>
    <cellStyle name="Normal 37 3 3 2" xfId="4149" xr:uid="{0C7C65A6-9AF5-4E14-84B7-18B8CA5E41A5}"/>
    <cellStyle name="Normal 37 3 3 2 2" xfId="8365" xr:uid="{FBA121F4-B9E0-44CC-80F4-714934A577DD}"/>
    <cellStyle name="Normal 37 3 3 2 3" xfId="12619" xr:uid="{93D111DB-1988-4C03-82FD-DDD4BA75D4AA}"/>
    <cellStyle name="Normal 37 3 3 3" xfId="6258" xr:uid="{A9B8F09E-BCB7-4C0E-B817-75FBFB1A8B4D}"/>
    <cellStyle name="Normal 37 3 3 4" xfId="10512" xr:uid="{7AB06295-8E07-469F-ADB0-BB54DD8AD717}"/>
    <cellStyle name="Normal 37 3 4" xfId="3446" xr:uid="{5E3CAE08-9ECC-4FA7-A00E-BA770162D39B}"/>
    <cellStyle name="Normal 37 3 4 2" xfId="7662" xr:uid="{BC7E1A8D-989F-4B40-B02A-EF4D9170377D}"/>
    <cellStyle name="Normal 37 3 4 3" xfId="11916" xr:uid="{057C94AD-F5F9-4B28-BC18-4922E41CBB8E}"/>
    <cellStyle name="Normal 37 3 5" xfId="5555" xr:uid="{642B016B-857B-41DB-B905-28A89409D696}"/>
    <cellStyle name="Normal 37 3 6" xfId="9795" xr:uid="{E5FEC668-42F3-4817-83EB-B31A801594A8}"/>
    <cellStyle name="Normal 37 4" xfId="1102" xr:uid="{00000000-0005-0000-0000-000017090000}"/>
    <cellStyle name="Normal 37 4 2" xfId="2743" xr:uid="{00000000-0005-0000-0000-000018090000}"/>
    <cellStyle name="Normal 37 4 2 2" xfId="4852" xr:uid="{E2F33934-50FF-4A43-BAD2-E0A721E6F2A3}"/>
    <cellStyle name="Normal 37 4 2 2 2" xfId="9068" xr:uid="{C38D0E99-6533-4BFA-9BDB-064E481C6B09}"/>
    <cellStyle name="Normal 37 4 2 2 3" xfId="13322" xr:uid="{19982C78-BDDB-4578-91ED-BB4D231C09A5}"/>
    <cellStyle name="Normal 37 4 2 3" xfId="6961" xr:uid="{54877FBE-7BFE-4CE1-AF9B-32154C231548}"/>
    <cellStyle name="Normal 37 4 2 4" xfId="11215" xr:uid="{2E9C1B90-2EF7-4C23-91A9-20C73DFAF45F}"/>
    <cellStyle name="Normal 37 4 3" xfId="2041" xr:uid="{00000000-0005-0000-0000-000019090000}"/>
    <cellStyle name="Normal 37 4 3 2" xfId="4150" xr:uid="{BCE2927A-8961-47C2-B508-939B78BBB89B}"/>
    <cellStyle name="Normal 37 4 3 2 2" xfId="8366" xr:uid="{7C6837FC-DDA2-496C-A759-8316282A53BB}"/>
    <cellStyle name="Normal 37 4 3 2 3" xfId="12620" xr:uid="{F4AFC2C4-5A00-40CB-AC88-D55648C1CC6F}"/>
    <cellStyle name="Normal 37 4 3 3" xfId="6259" xr:uid="{A35A78E8-11FC-4D5D-8341-E189648FEA11}"/>
    <cellStyle name="Normal 37 4 3 4" xfId="10513" xr:uid="{30998E72-02E3-4132-8AD3-34A57C972697}"/>
    <cellStyle name="Normal 37 4 4" xfId="3447" xr:uid="{46B3D264-DFEF-4E1D-9882-7C255E1AF966}"/>
    <cellStyle name="Normal 37 4 4 2" xfId="7663" xr:uid="{4EA6DFFD-FEDE-40A6-BED8-7C932A563DEB}"/>
    <cellStyle name="Normal 37 4 4 3" xfId="11917" xr:uid="{A4B16CE1-EA89-471C-BBE0-61CAF1DA84C6}"/>
    <cellStyle name="Normal 37 4 5" xfId="5556" xr:uid="{6CB3D365-385F-4A39-84C5-26B01FF6DF22}"/>
    <cellStyle name="Normal 37 4 6" xfId="9796" xr:uid="{73B5712D-CFFD-4268-AF21-9D04F1E94A25}"/>
    <cellStyle name="Normal 37 5" xfId="1103" xr:uid="{00000000-0005-0000-0000-00001A090000}"/>
    <cellStyle name="Normal 37 5 2" xfId="2744" xr:uid="{00000000-0005-0000-0000-00001B090000}"/>
    <cellStyle name="Normal 37 5 2 2" xfId="4853" xr:uid="{7CD6C273-6ED5-4210-BAB6-CE26A1CFC8DA}"/>
    <cellStyle name="Normal 37 5 2 2 2" xfId="9069" xr:uid="{F175336A-CF36-409F-80F6-19E1342EA51C}"/>
    <cellStyle name="Normal 37 5 2 2 3" xfId="13323" xr:uid="{70FA4AAF-72B4-4840-9AB2-E5A2DBE34050}"/>
    <cellStyle name="Normal 37 5 2 3" xfId="6962" xr:uid="{B00658EA-F310-40D1-9D95-006605B63340}"/>
    <cellStyle name="Normal 37 5 2 4" xfId="11216" xr:uid="{A24F5929-A0BE-410C-9CB5-73ADF68C885A}"/>
    <cellStyle name="Normal 37 5 3" xfId="2042" xr:uid="{00000000-0005-0000-0000-00001C090000}"/>
    <cellStyle name="Normal 37 5 3 2" xfId="4151" xr:uid="{43FDB6C7-9407-4393-A1EE-DA0E29ABC814}"/>
    <cellStyle name="Normal 37 5 3 2 2" xfId="8367" xr:uid="{FD769B85-E137-4566-8A11-C43F5779C76F}"/>
    <cellStyle name="Normal 37 5 3 2 3" xfId="12621" xr:uid="{0D49779F-9FA0-4F1D-A9CB-1E90EECB441E}"/>
    <cellStyle name="Normal 37 5 3 3" xfId="6260" xr:uid="{D540A87C-A56B-40B4-BCFC-74A9331047C9}"/>
    <cellStyle name="Normal 37 5 3 4" xfId="10514" xr:uid="{0635A406-3A6E-42D8-9AAE-C28C4AC21CB5}"/>
    <cellStyle name="Normal 37 5 4" xfId="3448" xr:uid="{9EED5203-D68F-4010-8052-EF57A693CAF5}"/>
    <cellStyle name="Normal 37 5 4 2" xfId="7664" xr:uid="{57DAD894-8A53-43BE-AB7E-6A31B35123DC}"/>
    <cellStyle name="Normal 37 5 4 3" xfId="11918" xr:uid="{8CD6F656-4155-4FFB-A84B-D3A3C5D6631D}"/>
    <cellStyle name="Normal 37 5 5" xfId="5557" xr:uid="{91F93F1A-7EE5-432A-89DE-A7CB7AB46118}"/>
    <cellStyle name="Normal 37 5 6" xfId="9797" xr:uid="{9F43A9D2-B407-4ADE-A8AA-19C9B4C8A5E0}"/>
    <cellStyle name="Normal 37 6" xfId="1104" xr:uid="{00000000-0005-0000-0000-00001D090000}"/>
    <cellStyle name="Normal 37 6 2" xfId="2745" xr:uid="{00000000-0005-0000-0000-00001E090000}"/>
    <cellStyle name="Normal 37 6 2 2" xfId="4854" xr:uid="{B1D19CBB-C7B4-48BA-A667-A03F782B7E8D}"/>
    <cellStyle name="Normal 37 6 2 2 2" xfId="9070" xr:uid="{114CC7ED-5F75-478D-B6ED-F8C8E4D581B7}"/>
    <cellStyle name="Normal 37 6 2 2 3" xfId="13324" xr:uid="{FFF318F7-AC96-45EF-A2C5-07A2846551C3}"/>
    <cellStyle name="Normal 37 6 2 3" xfId="6963" xr:uid="{03EA0133-5416-40B2-BCBF-ACD532B6CF6C}"/>
    <cellStyle name="Normal 37 6 2 4" xfId="11217" xr:uid="{C006B417-44AB-4DD1-AD66-39D7254A3AC2}"/>
    <cellStyle name="Normal 37 6 3" xfId="2043" xr:uid="{00000000-0005-0000-0000-00001F090000}"/>
    <cellStyle name="Normal 37 6 3 2" xfId="4152" xr:uid="{82699060-6E78-44D5-A01E-AD65D3798D56}"/>
    <cellStyle name="Normal 37 6 3 2 2" xfId="8368" xr:uid="{A462A718-DD9D-4CD3-A0FF-55C756287D7E}"/>
    <cellStyle name="Normal 37 6 3 2 3" xfId="12622" xr:uid="{07CDBD44-31A2-4F9E-BB74-2489D9B44582}"/>
    <cellStyle name="Normal 37 6 3 3" xfId="6261" xr:uid="{98D401E1-E453-4919-B8F8-84E1050D5A14}"/>
    <cellStyle name="Normal 37 6 3 4" xfId="10515" xr:uid="{468F902B-501C-4AD6-958D-EDA1AF3F0959}"/>
    <cellStyle name="Normal 37 6 4" xfId="3449" xr:uid="{5766E0D7-B0A9-40FF-A30A-4BF84DC5EFED}"/>
    <cellStyle name="Normal 37 6 4 2" xfId="7665" xr:uid="{E5EF6415-CEE8-4108-B98E-22F228B206CF}"/>
    <cellStyle name="Normal 37 6 4 3" xfId="11919" xr:uid="{798DEA8C-B4CA-4B36-939F-488040CE3D37}"/>
    <cellStyle name="Normal 37 6 5" xfId="5558" xr:uid="{ADC1E440-EBCD-431B-859B-B150867BD579}"/>
    <cellStyle name="Normal 37 6 6" xfId="9798" xr:uid="{C9C5CB12-37DC-433B-A642-5ACFA1A32C07}"/>
    <cellStyle name="Normal 37 7" xfId="2740" xr:uid="{00000000-0005-0000-0000-000020090000}"/>
    <cellStyle name="Normal 37 7 2" xfId="4849" xr:uid="{7A598B3D-410C-4654-A7BA-681673380C4A}"/>
    <cellStyle name="Normal 37 7 2 2" xfId="9065" xr:uid="{22E2A35B-14DB-407B-95C0-DDD4CE872B4B}"/>
    <cellStyle name="Normal 37 7 2 3" xfId="13319" xr:uid="{A6FE050F-C7C7-4341-B3D8-0A1405CD5B58}"/>
    <cellStyle name="Normal 37 7 3" xfId="6958" xr:uid="{CD5910AD-461A-4147-9B62-ED4BF06A801E}"/>
    <cellStyle name="Normal 37 7 4" xfId="11212" xr:uid="{786EAEF4-205D-44D6-A70C-6C471F0EC5B0}"/>
    <cellStyle name="Normal 37 8" xfId="2038" xr:uid="{00000000-0005-0000-0000-000021090000}"/>
    <cellStyle name="Normal 37 8 2" xfId="4147" xr:uid="{329C372C-8082-4674-9367-F498C3727AB3}"/>
    <cellStyle name="Normal 37 8 2 2" xfId="8363" xr:uid="{66123062-A698-4E78-99D1-D2F0CA423FC7}"/>
    <cellStyle name="Normal 37 8 2 3" xfId="12617" xr:uid="{26204A90-4C83-4F4B-98A2-42BFC0340DCA}"/>
    <cellStyle name="Normal 37 8 3" xfId="6256" xr:uid="{635519E8-BABD-42B3-A531-0122A9672CA6}"/>
    <cellStyle name="Normal 37 8 4" xfId="10510" xr:uid="{123041D1-CAB9-4E1E-A816-41717DBE001F}"/>
    <cellStyle name="Normal 37 9" xfId="3444" xr:uid="{4AE1DB3E-12E6-4598-B71B-413EB9E3A228}"/>
    <cellStyle name="Normal 37 9 2" xfId="7660" xr:uid="{7F183F30-6AC9-4C66-BCD3-8DC165731872}"/>
    <cellStyle name="Normal 37 9 3" xfId="11914" xr:uid="{C7D1F89D-2E88-4F9E-A8CD-D71D0CDD4BE8}"/>
    <cellStyle name="Normal 38" xfId="1105" xr:uid="{00000000-0005-0000-0000-000022090000}"/>
    <cellStyle name="Normal 39" xfId="1106" xr:uid="{00000000-0005-0000-0000-000023090000}"/>
    <cellStyle name="Normal 4" xfId="1107" xr:uid="{00000000-0005-0000-0000-000024090000}"/>
    <cellStyle name="Normal 4 10" xfId="1108" xr:uid="{00000000-0005-0000-0000-000025090000}"/>
    <cellStyle name="Normal 4 10 10" xfId="5559" xr:uid="{D09940DA-16B4-4EE1-A6F0-F8B24A9AEB4C}"/>
    <cellStyle name="Normal 4 10 11" xfId="9799" xr:uid="{DEC7534A-C1F8-470D-94F8-D1825FF6B9CF}"/>
    <cellStyle name="Normal 4 10 2" xfId="1109" xr:uid="{00000000-0005-0000-0000-000026090000}"/>
    <cellStyle name="Normal 4 10 2 2" xfId="2747" xr:uid="{00000000-0005-0000-0000-000027090000}"/>
    <cellStyle name="Normal 4 10 2 2 2" xfId="4856" xr:uid="{80F1E332-D626-44BD-A634-40FEDD871A3C}"/>
    <cellStyle name="Normal 4 10 2 2 2 2" xfId="9072" xr:uid="{2F8B7ED2-ADEA-405E-A5F4-F587784AC1F0}"/>
    <cellStyle name="Normal 4 10 2 2 2 3" xfId="13326" xr:uid="{8902441C-4947-40C2-8D80-78ECA4E04EFF}"/>
    <cellStyle name="Normal 4 10 2 2 3" xfId="6965" xr:uid="{7E5F739B-EC91-4F5F-AA7A-8B30E5734544}"/>
    <cellStyle name="Normal 4 10 2 2 4" xfId="11219" xr:uid="{8645FFDF-2172-48E3-98A6-F5D8ADB7FEF1}"/>
    <cellStyle name="Normal 4 10 2 3" xfId="2045" xr:uid="{00000000-0005-0000-0000-000028090000}"/>
    <cellStyle name="Normal 4 10 2 3 2" xfId="4154" xr:uid="{BFA7724B-E554-4C63-A4B2-9892E66DBD44}"/>
    <cellStyle name="Normal 4 10 2 3 2 2" xfId="8370" xr:uid="{914FB17E-9584-498F-B445-C2E0E2D32155}"/>
    <cellStyle name="Normal 4 10 2 3 2 3" xfId="12624" xr:uid="{444D1910-6ADB-44AE-9221-DE06E93C35F1}"/>
    <cellStyle name="Normal 4 10 2 3 3" xfId="6263" xr:uid="{B374C093-E56D-4058-9CAB-A56F07EEE596}"/>
    <cellStyle name="Normal 4 10 2 3 4" xfId="10517" xr:uid="{AB867AB5-A7B2-4397-9319-371CFA8671FE}"/>
    <cellStyle name="Normal 4 10 2 4" xfId="3451" xr:uid="{A6BB4F0D-8183-41B1-A348-6A0798CFFAE7}"/>
    <cellStyle name="Normal 4 10 2 4 2" xfId="7667" xr:uid="{1852D7AF-E29F-4248-8E9A-DE3FD40512BE}"/>
    <cellStyle name="Normal 4 10 2 4 3" xfId="11921" xr:uid="{10B68821-CA96-4136-921D-23EADE077753}"/>
    <cellStyle name="Normal 4 10 2 5" xfId="5560" xr:uid="{63987678-201D-4BCA-BF10-FDCC88AD2A98}"/>
    <cellStyle name="Normal 4 10 2 6" xfId="9800" xr:uid="{190D57E9-A8A7-4F52-A8F4-1E346C29C4B3}"/>
    <cellStyle name="Normal 4 10 3" xfId="1110" xr:uid="{00000000-0005-0000-0000-000029090000}"/>
    <cellStyle name="Normal 4 10 3 2" xfId="2748" xr:uid="{00000000-0005-0000-0000-00002A090000}"/>
    <cellStyle name="Normal 4 10 3 2 2" xfId="4857" xr:uid="{5FA772AA-16C2-4845-BE2E-C8D3D8F0F56D}"/>
    <cellStyle name="Normal 4 10 3 2 2 2" xfId="9073" xr:uid="{40C15D96-DDE0-439D-9B8C-5EF6EA6A506C}"/>
    <cellStyle name="Normal 4 10 3 2 2 3" xfId="13327" xr:uid="{496FCB70-0245-4AC2-A8FF-8E8BBE9313E9}"/>
    <cellStyle name="Normal 4 10 3 2 3" xfId="6966" xr:uid="{15FF2428-2884-4540-B84B-640BB0AE6719}"/>
    <cellStyle name="Normal 4 10 3 2 4" xfId="11220" xr:uid="{A11FF9CC-2F7D-40E4-99EB-7653CFB97F14}"/>
    <cellStyle name="Normal 4 10 3 3" xfId="2046" xr:uid="{00000000-0005-0000-0000-00002B090000}"/>
    <cellStyle name="Normal 4 10 3 3 2" xfId="4155" xr:uid="{24C0345B-D21C-419A-AD49-A35F62771DD2}"/>
    <cellStyle name="Normal 4 10 3 3 2 2" xfId="8371" xr:uid="{05224399-40A3-4442-9235-D4F84F623B2F}"/>
    <cellStyle name="Normal 4 10 3 3 2 3" xfId="12625" xr:uid="{7250EA2E-75D6-4766-9099-A1381979AE45}"/>
    <cellStyle name="Normal 4 10 3 3 3" xfId="6264" xr:uid="{884D3F25-B946-4391-8762-E3C49595D764}"/>
    <cellStyle name="Normal 4 10 3 3 4" xfId="10518" xr:uid="{74058B94-1463-4907-8B73-F97DF08A8DE2}"/>
    <cellStyle name="Normal 4 10 3 4" xfId="3452" xr:uid="{3988C6DE-B491-45F3-B5E9-842B5276BD71}"/>
    <cellStyle name="Normal 4 10 3 4 2" xfId="7668" xr:uid="{6D3973CB-1135-45E6-B34C-B01FD9AB0222}"/>
    <cellStyle name="Normal 4 10 3 4 3" xfId="11922" xr:uid="{E2F2F0E6-5758-46FE-9FA6-D3E0A304AC78}"/>
    <cellStyle name="Normal 4 10 3 5" xfId="5561" xr:uid="{FA19029C-9DA6-4459-80B2-CB2246DBAD26}"/>
    <cellStyle name="Normal 4 10 3 6" xfId="9801" xr:uid="{573CF3E0-ECFE-4DE5-996C-26BE85BD9521}"/>
    <cellStyle name="Normal 4 10 4" xfId="1111" xr:uid="{00000000-0005-0000-0000-00002C090000}"/>
    <cellStyle name="Normal 4 10 4 2" xfId="2749" xr:uid="{00000000-0005-0000-0000-00002D090000}"/>
    <cellStyle name="Normal 4 10 4 2 2" xfId="4858" xr:uid="{02B52BF2-BC26-4720-BEEB-743B42A4301E}"/>
    <cellStyle name="Normal 4 10 4 2 2 2" xfId="9074" xr:uid="{E166F305-EAEF-4D8D-B90D-B1BDDEC2B7BD}"/>
    <cellStyle name="Normal 4 10 4 2 2 3" xfId="13328" xr:uid="{FC6EA758-000C-4EF5-9C48-30C93278323F}"/>
    <cellStyle name="Normal 4 10 4 2 3" xfId="6967" xr:uid="{795EF3DE-2362-46FF-8DAE-66AF6E1C4E4E}"/>
    <cellStyle name="Normal 4 10 4 2 4" xfId="11221" xr:uid="{76B0C6E3-1DE4-418E-B2DD-0811F9C3F67B}"/>
    <cellStyle name="Normal 4 10 4 3" xfId="2047" xr:uid="{00000000-0005-0000-0000-00002E090000}"/>
    <cellStyle name="Normal 4 10 4 3 2" xfId="4156" xr:uid="{E3549FD1-AC3D-4AEC-99F6-E819D2C2952E}"/>
    <cellStyle name="Normal 4 10 4 3 2 2" xfId="8372" xr:uid="{130FD47A-14F0-44DF-B7D9-8647B2923DAF}"/>
    <cellStyle name="Normal 4 10 4 3 2 3" xfId="12626" xr:uid="{1BEFEAFE-3E73-4BE4-8ACC-0ACA2AA630CC}"/>
    <cellStyle name="Normal 4 10 4 3 3" xfId="6265" xr:uid="{D8A9E085-75FF-45CA-9E66-2E8B2C339535}"/>
    <cellStyle name="Normal 4 10 4 3 4" xfId="10519" xr:uid="{A432ECCA-EDD1-4894-8EFC-6992D4A4C6F0}"/>
    <cellStyle name="Normal 4 10 4 4" xfId="3453" xr:uid="{CD7E777A-87A8-49A6-A563-02B43C9E5247}"/>
    <cellStyle name="Normal 4 10 4 4 2" xfId="7669" xr:uid="{59815CA9-9DD4-4F0C-A30C-E1F5951FB701}"/>
    <cellStyle name="Normal 4 10 4 4 3" xfId="11923" xr:uid="{66F82A35-5EE1-4B48-A47A-61502FD919EF}"/>
    <cellStyle name="Normal 4 10 4 5" xfId="5562" xr:uid="{AC595865-22D0-4F68-98DB-07CF7B7B7D03}"/>
    <cellStyle name="Normal 4 10 4 6" xfId="9802" xr:uid="{A6F21DBB-53D8-411D-B66C-95B3181FE48C}"/>
    <cellStyle name="Normal 4 10 5" xfId="1112" xr:uid="{00000000-0005-0000-0000-00002F090000}"/>
    <cellStyle name="Normal 4 10 5 2" xfId="2750" xr:uid="{00000000-0005-0000-0000-000030090000}"/>
    <cellStyle name="Normal 4 10 5 2 2" xfId="4859" xr:uid="{5F6FCD1E-186E-4ECB-BFF3-A82FA4D14B8A}"/>
    <cellStyle name="Normal 4 10 5 2 2 2" xfId="9075" xr:uid="{2D1F9496-FC99-4697-9974-73651C42DE8F}"/>
    <cellStyle name="Normal 4 10 5 2 2 3" xfId="13329" xr:uid="{38BBA791-B7A9-4601-8F6B-9AE3986C25E1}"/>
    <cellStyle name="Normal 4 10 5 2 3" xfId="6968" xr:uid="{2E5CB7A6-2ABF-42FD-8B2C-0474E01F88B9}"/>
    <cellStyle name="Normal 4 10 5 2 4" xfId="11222" xr:uid="{6C7083F0-FCF0-4610-B3E5-1F564F0EA162}"/>
    <cellStyle name="Normal 4 10 5 3" xfId="2048" xr:uid="{00000000-0005-0000-0000-000031090000}"/>
    <cellStyle name="Normal 4 10 5 3 2" xfId="4157" xr:uid="{F0AC18E4-5617-4210-B224-7DADE594D93E}"/>
    <cellStyle name="Normal 4 10 5 3 2 2" xfId="8373" xr:uid="{0AB97D47-D263-4533-84FF-CB82D129A4FE}"/>
    <cellStyle name="Normal 4 10 5 3 2 3" xfId="12627" xr:uid="{99E0D0CD-C736-4B96-BDED-0996CC57EFBC}"/>
    <cellStyle name="Normal 4 10 5 3 3" xfId="6266" xr:uid="{B87467B1-5DDA-44CE-BFBA-03A1606726C2}"/>
    <cellStyle name="Normal 4 10 5 3 4" xfId="10520" xr:uid="{38FAEB64-93B3-4B63-ABCE-AD7FAA9EB6C3}"/>
    <cellStyle name="Normal 4 10 5 4" xfId="3454" xr:uid="{57FCB168-ECA2-4AEC-89D6-9FBEA37F0116}"/>
    <cellStyle name="Normal 4 10 5 4 2" xfId="7670" xr:uid="{6E05EA88-3170-4A83-B0E7-578D4C2976BE}"/>
    <cellStyle name="Normal 4 10 5 4 3" xfId="11924" xr:uid="{3289E048-8D7E-4DAF-AA03-A0CF11C9D5AC}"/>
    <cellStyle name="Normal 4 10 5 5" xfId="5563" xr:uid="{7C76281C-0A2C-4BCA-814D-4FA2EC505A48}"/>
    <cellStyle name="Normal 4 10 5 6" xfId="9803" xr:uid="{2399947C-0663-4431-9D51-206001DFE80C}"/>
    <cellStyle name="Normal 4 10 6" xfId="1113" xr:uid="{00000000-0005-0000-0000-000032090000}"/>
    <cellStyle name="Normal 4 10 6 2" xfId="2751" xr:uid="{00000000-0005-0000-0000-000033090000}"/>
    <cellStyle name="Normal 4 10 6 2 2" xfId="4860" xr:uid="{D0171597-90B3-4F0F-B111-2096351664C1}"/>
    <cellStyle name="Normal 4 10 6 2 2 2" xfId="9076" xr:uid="{F6B61F1D-0277-41FD-B85A-80B0F8CBF624}"/>
    <cellStyle name="Normal 4 10 6 2 2 3" xfId="13330" xr:uid="{909580CF-34DF-4F59-8BE9-E1E5BF162E85}"/>
    <cellStyle name="Normal 4 10 6 2 3" xfId="6969" xr:uid="{C78BB5C0-0D04-4977-9BBC-5C7D65D7484D}"/>
    <cellStyle name="Normal 4 10 6 2 4" xfId="11223" xr:uid="{5244AFA1-6673-4387-B0C6-E62181A15DC1}"/>
    <cellStyle name="Normal 4 10 6 3" xfId="2049" xr:uid="{00000000-0005-0000-0000-000034090000}"/>
    <cellStyle name="Normal 4 10 6 3 2" xfId="4158" xr:uid="{229BACD0-2966-4C6C-A5A0-477F9925A0CE}"/>
    <cellStyle name="Normal 4 10 6 3 2 2" xfId="8374" xr:uid="{B68B6EE4-4E18-48CD-A294-903BB92DDA92}"/>
    <cellStyle name="Normal 4 10 6 3 2 3" xfId="12628" xr:uid="{D900F83D-D20D-4EED-9081-459809B85E6A}"/>
    <cellStyle name="Normal 4 10 6 3 3" xfId="6267" xr:uid="{1BBACB01-48D5-4475-B56E-DD7150DF366C}"/>
    <cellStyle name="Normal 4 10 6 3 4" xfId="10521" xr:uid="{C460C966-A6F2-40C9-A7EE-FBB7F9FA3915}"/>
    <cellStyle name="Normal 4 10 6 4" xfId="3455" xr:uid="{DAAE2325-20AE-48F4-A64C-2AE9407666C0}"/>
    <cellStyle name="Normal 4 10 6 4 2" xfId="7671" xr:uid="{22B6355B-C519-473F-AA29-704DCD6D0F02}"/>
    <cellStyle name="Normal 4 10 6 4 3" xfId="11925" xr:uid="{B1AF4EF3-287F-452E-AC90-915B3D7AA43A}"/>
    <cellStyle name="Normal 4 10 6 5" xfId="5564" xr:uid="{59FF026E-3D8F-4E56-936F-6D6A1F7C955E}"/>
    <cellStyle name="Normal 4 10 6 6" xfId="9804" xr:uid="{C9099B2B-75C1-45E2-8A4A-446848B6D8B6}"/>
    <cellStyle name="Normal 4 10 7" xfId="2746" xr:uid="{00000000-0005-0000-0000-000035090000}"/>
    <cellStyle name="Normal 4 10 7 2" xfId="4855" xr:uid="{DBC24907-4E05-420F-B2D3-7DD812E7D19D}"/>
    <cellStyle name="Normal 4 10 7 2 2" xfId="9071" xr:uid="{E331C77B-69EA-4A13-B3A6-73AABB984426}"/>
    <cellStyle name="Normal 4 10 7 2 3" xfId="13325" xr:uid="{62B0E987-9311-4F88-90AC-7BE82BA64618}"/>
    <cellStyle name="Normal 4 10 7 3" xfId="6964" xr:uid="{394DF7F6-4EE7-4C09-9576-0A0F96D76A83}"/>
    <cellStyle name="Normal 4 10 7 4" xfId="11218" xr:uid="{4EB09CCC-A94F-4E6D-855B-57E3A689C84A}"/>
    <cellStyle name="Normal 4 10 8" xfId="2044" xr:uid="{00000000-0005-0000-0000-000036090000}"/>
    <cellStyle name="Normal 4 10 8 2" xfId="4153" xr:uid="{8B63088C-7FFD-44EC-B357-EAA5557AF14F}"/>
    <cellStyle name="Normal 4 10 8 2 2" xfId="8369" xr:uid="{BA0ADD4C-AD87-401E-A7AC-5036105CB5CD}"/>
    <cellStyle name="Normal 4 10 8 2 3" xfId="12623" xr:uid="{FB0C389F-55B7-4ED0-845C-D0A2EA1EFC4E}"/>
    <cellStyle name="Normal 4 10 8 3" xfId="6262" xr:uid="{E3A4D3EA-E644-4FEA-9E70-CD78302375B3}"/>
    <cellStyle name="Normal 4 10 8 4" xfId="10516" xr:uid="{E064F316-D6FF-442B-94DF-D40A325384F5}"/>
    <cellStyle name="Normal 4 10 9" xfId="3450" xr:uid="{454057B5-7C7A-439B-956B-732072F05E7C}"/>
    <cellStyle name="Normal 4 10 9 2" xfId="7666" xr:uid="{D3DD3F75-8884-4FAE-8A09-83D15F6395CF}"/>
    <cellStyle name="Normal 4 10 9 3" xfId="11920" xr:uid="{B2F71F34-E21D-439F-ABCE-3BD6F959C68C}"/>
    <cellStyle name="Normal 4 11" xfId="1114" xr:uid="{00000000-0005-0000-0000-000037090000}"/>
    <cellStyle name="Normal 4 12" xfId="1115" xr:uid="{00000000-0005-0000-0000-000038090000}"/>
    <cellStyle name="Normal 4 13" xfId="1116" xr:uid="{00000000-0005-0000-0000-000039090000}"/>
    <cellStyle name="Normal 4 14" xfId="1117" xr:uid="{00000000-0005-0000-0000-00003A090000}"/>
    <cellStyle name="Normal 4 15" xfId="1118" xr:uid="{00000000-0005-0000-0000-00003B090000}"/>
    <cellStyle name="Normal 4 15 2" xfId="2752" xr:uid="{00000000-0005-0000-0000-00003C090000}"/>
    <cellStyle name="Normal 4 15 2 2" xfId="4861" xr:uid="{A61CD09A-B63C-4825-829D-C2D1D236FA53}"/>
    <cellStyle name="Normal 4 15 2 2 2" xfId="9077" xr:uid="{611D9686-2FA8-4CFC-9D31-4E67F1BB083F}"/>
    <cellStyle name="Normal 4 15 2 2 3" xfId="13331" xr:uid="{77331D33-9B07-4E22-9719-4CC0B830E53D}"/>
    <cellStyle name="Normal 4 15 2 3" xfId="6970" xr:uid="{328BBE72-8F43-47DD-9490-CB73DBBF605F}"/>
    <cellStyle name="Normal 4 15 2 4" xfId="11224" xr:uid="{39046FEE-D861-4B53-A6B2-48B4886F997C}"/>
    <cellStyle name="Normal 4 15 3" xfId="2050" xr:uid="{00000000-0005-0000-0000-00003D090000}"/>
    <cellStyle name="Normal 4 15 3 2" xfId="4159" xr:uid="{F3657909-3CC6-4894-89D0-BAAC398A5B5B}"/>
    <cellStyle name="Normal 4 15 3 2 2" xfId="8375" xr:uid="{A8B1A2A6-8E5C-4412-8F5A-ADA0E7588D8F}"/>
    <cellStyle name="Normal 4 15 3 2 3" xfId="12629" xr:uid="{336049C7-F9B9-48C0-966F-DDAF71972F13}"/>
    <cellStyle name="Normal 4 15 3 3" xfId="6268" xr:uid="{C84893FD-071C-4C89-8A14-AFF6DFEF0686}"/>
    <cellStyle name="Normal 4 15 3 4" xfId="10522" xr:uid="{232798A5-C945-48C1-B442-69A35196A44D}"/>
    <cellStyle name="Normal 4 15 4" xfId="3456" xr:uid="{132E55A7-47F0-4C9B-846B-D91C7A2D6CF6}"/>
    <cellStyle name="Normal 4 15 4 2" xfId="7672" xr:uid="{6F218762-4A09-40C1-9DEB-58C92DA85C6C}"/>
    <cellStyle name="Normal 4 15 4 3" xfId="11926" xr:uid="{4396B284-09B0-4D9C-BBAB-7D44AEAE52F2}"/>
    <cellStyle name="Normal 4 15 5" xfId="5565" xr:uid="{8C1C81A4-9148-4B55-A4AC-C55A79749E8C}"/>
    <cellStyle name="Normal 4 15 6" xfId="9805" xr:uid="{3F60FFFE-3027-4E8A-A276-052ED8BD7137}"/>
    <cellStyle name="Normal 4 16" xfId="1119" xr:uid="{00000000-0005-0000-0000-00003E090000}"/>
    <cellStyle name="Normal 4 16 2" xfId="2753" xr:uid="{00000000-0005-0000-0000-00003F090000}"/>
    <cellStyle name="Normal 4 16 2 2" xfId="4862" xr:uid="{B750C565-B7A8-4396-B803-D3A2C8A500E6}"/>
    <cellStyle name="Normal 4 16 2 2 2" xfId="9078" xr:uid="{31D56BE7-776A-4B20-9326-1D47C9284680}"/>
    <cellStyle name="Normal 4 16 2 2 3" xfId="13332" xr:uid="{AB9D29D2-FCE9-4130-B183-3E96CB05F2E8}"/>
    <cellStyle name="Normal 4 16 2 3" xfId="6971" xr:uid="{9D872901-1D53-42D7-9074-D57242A20753}"/>
    <cellStyle name="Normal 4 16 2 4" xfId="11225" xr:uid="{15F28457-1F8F-4B93-B07D-7ADDC9A7E21C}"/>
    <cellStyle name="Normal 4 16 3" xfId="2051" xr:uid="{00000000-0005-0000-0000-000040090000}"/>
    <cellStyle name="Normal 4 16 3 2" xfId="4160" xr:uid="{469F6F36-0EB1-45C8-BC62-E74B0F4CEB14}"/>
    <cellStyle name="Normal 4 16 3 2 2" xfId="8376" xr:uid="{F1A67C8A-B4CF-4F02-A2EE-4428E98FC821}"/>
    <cellStyle name="Normal 4 16 3 2 3" xfId="12630" xr:uid="{D511DA5B-68B6-4C49-8706-DC4117EBD910}"/>
    <cellStyle name="Normal 4 16 3 3" xfId="6269" xr:uid="{278FB6FF-8E05-473C-854B-6E6F0FF436A5}"/>
    <cellStyle name="Normal 4 16 3 4" xfId="10523" xr:uid="{0DCC4372-B09A-4107-9995-A6FFBB6D330A}"/>
    <cellStyle name="Normal 4 16 4" xfId="3457" xr:uid="{EC351334-04C0-462A-8342-60D3CBF5C6F9}"/>
    <cellStyle name="Normal 4 16 4 2" xfId="7673" xr:uid="{5B027F54-FB2B-4FA7-8117-21628C8C3B36}"/>
    <cellStyle name="Normal 4 16 4 3" xfId="11927" xr:uid="{36A5F0FB-73D0-480C-8B41-16B1559213A5}"/>
    <cellStyle name="Normal 4 16 5" xfId="5566" xr:uid="{1CEB04D3-5353-45B5-8858-0C75BF1AFE4B}"/>
    <cellStyle name="Normal 4 16 6" xfId="9806" xr:uid="{23205417-F9B4-4475-9AE9-4E9877067F87}"/>
    <cellStyle name="Normal 4 2" xfId="1120" xr:uid="{00000000-0005-0000-0000-000041090000}"/>
    <cellStyle name="Normal 4 2 2" xfId="1121" xr:uid="{00000000-0005-0000-0000-000042090000}"/>
    <cellStyle name="Normal 4 2 3" xfId="1122" xr:uid="{00000000-0005-0000-0000-000043090000}"/>
    <cellStyle name="Normal 4 2 4" xfId="1123" xr:uid="{00000000-0005-0000-0000-000044090000}"/>
    <cellStyle name="Normal 4 2_ATT-PV-21-02-2018" xfId="1124" xr:uid="{00000000-0005-0000-0000-000045090000}"/>
    <cellStyle name="Normal 4 3" xfId="1125" xr:uid="{00000000-0005-0000-0000-000046090000}"/>
    <cellStyle name="Normal 4 3 2" xfId="1126" xr:uid="{00000000-0005-0000-0000-000047090000}"/>
    <cellStyle name="Normal 4 4" xfId="1127" xr:uid="{00000000-0005-0000-0000-000048090000}"/>
    <cellStyle name="Normal 4 5" xfId="1128" xr:uid="{00000000-0005-0000-0000-000049090000}"/>
    <cellStyle name="Normal 4 5 10" xfId="2052" xr:uid="{00000000-0005-0000-0000-00004A090000}"/>
    <cellStyle name="Normal 4 5 10 2" xfId="4161" xr:uid="{938E5B7F-DFC4-4C2E-94B6-CFA2219D09B1}"/>
    <cellStyle name="Normal 4 5 10 2 2" xfId="8377" xr:uid="{7651DC2C-AF16-42F9-AB56-D1337510187E}"/>
    <cellStyle name="Normal 4 5 10 2 3" xfId="12631" xr:uid="{E3C00D7D-889B-4492-BB53-A5E77A08EEFF}"/>
    <cellStyle name="Normal 4 5 10 3" xfId="6270" xr:uid="{FA4D6879-4C27-4809-9FC1-18D843DD7452}"/>
    <cellStyle name="Normal 4 5 10 4" xfId="10524" xr:uid="{330C0574-C969-452C-951D-02FDE9DF325C}"/>
    <cellStyle name="Normal 4 5 11" xfId="3458" xr:uid="{BE1529AD-A845-4AA2-9676-5412B48FBFAD}"/>
    <cellStyle name="Normal 4 5 11 2" xfId="7674" xr:uid="{C8A19458-BB8D-452A-AC7D-FC89239B5581}"/>
    <cellStyle name="Normal 4 5 11 3" xfId="11928" xr:uid="{9564AD03-BE23-4517-B212-201604E4B729}"/>
    <cellStyle name="Normal 4 5 12" xfId="5567" xr:uid="{4010270D-F24C-45F1-BB57-C3AD019C9D63}"/>
    <cellStyle name="Normal 4 5 13" xfId="9807" xr:uid="{18C893D0-E137-4796-875D-980BF770B515}"/>
    <cellStyle name="Normal 4 5 2" xfId="1129" xr:uid="{00000000-0005-0000-0000-00004B090000}"/>
    <cellStyle name="Normal 4 5 2 10" xfId="5568" xr:uid="{CAEB12BB-A34D-4FAA-AF28-B99A4F597F59}"/>
    <cellStyle name="Normal 4 5 2 11" xfId="9808" xr:uid="{DC68BDFA-4047-41CE-8B80-2A19B1BA1B89}"/>
    <cellStyle name="Normal 4 5 2 2" xfId="1130" xr:uid="{00000000-0005-0000-0000-00004C090000}"/>
    <cellStyle name="Normal 4 5 2 2 2" xfId="2756" xr:uid="{00000000-0005-0000-0000-00004D090000}"/>
    <cellStyle name="Normal 4 5 2 2 2 2" xfId="4865" xr:uid="{DC6250BF-6FFF-4684-8BB2-454D940254CD}"/>
    <cellStyle name="Normal 4 5 2 2 2 2 2" xfId="9081" xr:uid="{B1380BCA-1587-456C-BAF1-621151DEB7C3}"/>
    <cellStyle name="Normal 4 5 2 2 2 2 3" xfId="13335" xr:uid="{79EAA186-5692-479B-9909-77F7FF9DBE58}"/>
    <cellStyle name="Normal 4 5 2 2 2 3" xfId="6974" xr:uid="{96964C3F-E625-4330-942D-DED3AAFD0A41}"/>
    <cellStyle name="Normal 4 5 2 2 2 4" xfId="11228" xr:uid="{E5DC37F8-438B-4E7F-9F8F-10038AEFF0F9}"/>
    <cellStyle name="Normal 4 5 2 2 3" xfId="2054" xr:uid="{00000000-0005-0000-0000-00004E090000}"/>
    <cellStyle name="Normal 4 5 2 2 3 2" xfId="4163" xr:uid="{55A29F18-BB43-4D97-861F-4402BABA7C5E}"/>
    <cellStyle name="Normal 4 5 2 2 3 2 2" xfId="8379" xr:uid="{2CAC9F9B-60A1-4969-A425-45D553E39B62}"/>
    <cellStyle name="Normal 4 5 2 2 3 2 3" xfId="12633" xr:uid="{1BCC2C58-22FE-4473-8502-34B3FF33470F}"/>
    <cellStyle name="Normal 4 5 2 2 3 3" xfId="6272" xr:uid="{27BCA329-C8F5-4F08-8120-E236CA6ED2A5}"/>
    <cellStyle name="Normal 4 5 2 2 3 4" xfId="10526" xr:uid="{3C8443F9-071F-4147-95F3-865C2825E883}"/>
    <cellStyle name="Normal 4 5 2 2 4" xfId="3460" xr:uid="{2FE476D9-6DB5-4AB5-B03A-CACF5E2F76EA}"/>
    <cellStyle name="Normal 4 5 2 2 4 2" xfId="7676" xr:uid="{B34A0315-64FF-43E3-B414-FB36DDDB1D46}"/>
    <cellStyle name="Normal 4 5 2 2 4 3" xfId="11930" xr:uid="{66BF9042-D4DA-4937-99B0-0DDA46365534}"/>
    <cellStyle name="Normal 4 5 2 2 5" xfId="5569" xr:uid="{1DF0B276-B07E-4369-B4F2-DCD04301503B}"/>
    <cellStyle name="Normal 4 5 2 2 6" xfId="9809" xr:uid="{C9C32D04-DBC4-4FD5-8BCB-C64996BD4CD1}"/>
    <cellStyle name="Normal 4 5 2 3" xfId="1131" xr:uid="{00000000-0005-0000-0000-00004F090000}"/>
    <cellStyle name="Normal 4 5 2 3 2" xfId="2757" xr:uid="{00000000-0005-0000-0000-000050090000}"/>
    <cellStyle name="Normal 4 5 2 3 2 2" xfId="4866" xr:uid="{653B6CFE-E8FE-4A72-8F13-4FDD13F11A5D}"/>
    <cellStyle name="Normal 4 5 2 3 2 2 2" xfId="9082" xr:uid="{973964E6-749D-4FDA-BB26-1F84540AE5A5}"/>
    <cellStyle name="Normal 4 5 2 3 2 2 3" xfId="13336" xr:uid="{1C4686E2-B680-4DF5-B124-142DB1290FCA}"/>
    <cellStyle name="Normal 4 5 2 3 2 3" xfId="6975" xr:uid="{56F3A19D-571D-45F5-BF11-9CE9FB8093FE}"/>
    <cellStyle name="Normal 4 5 2 3 2 4" xfId="11229" xr:uid="{8A008E68-8E01-4BCC-8366-1533C12F91DC}"/>
    <cellStyle name="Normal 4 5 2 3 3" xfId="2055" xr:uid="{00000000-0005-0000-0000-000051090000}"/>
    <cellStyle name="Normal 4 5 2 3 3 2" xfId="4164" xr:uid="{AFE53C17-FC70-477E-91B2-CE6C401CF1CC}"/>
    <cellStyle name="Normal 4 5 2 3 3 2 2" xfId="8380" xr:uid="{FB330C47-89A9-41B0-89AE-3673F62B41AA}"/>
    <cellStyle name="Normal 4 5 2 3 3 2 3" xfId="12634" xr:uid="{2723F11F-5784-4F71-9D2E-9891479A4691}"/>
    <cellStyle name="Normal 4 5 2 3 3 3" xfId="6273" xr:uid="{F091EF8C-4EA5-4D0E-A4F2-30956ABCE31E}"/>
    <cellStyle name="Normal 4 5 2 3 3 4" xfId="10527" xr:uid="{6808B447-ED6E-4393-96D9-28D85998D568}"/>
    <cellStyle name="Normal 4 5 2 3 4" xfId="3461" xr:uid="{F26666D3-92A6-4F36-831C-5DAAFFB87C4A}"/>
    <cellStyle name="Normal 4 5 2 3 4 2" xfId="7677" xr:uid="{04F13D15-1222-4ED1-8C74-7A85BCF2FB02}"/>
    <cellStyle name="Normal 4 5 2 3 4 3" xfId="11931" xr:uid="{125CF5AC-5109-4744-8A59-F401CF4994CF}"/>
    <cellStyle name="Normal 4 5 2 3 5" xfId="5570" xr:uid="{BF181BC6-B26B-4780-8361-ACC0B47C2F3D}"/>
    <cellStyle name="Normal 4 5 2 3 6" xfId="9810" xr:uid="{B32EE591-1159-46EC-81ED-9136C281D971}"/>
    <cellStyle name="Normal 4 5 2 4" xfId="1132" xr:uid="{00000000-0005-0000-0000-000052090000}"/>
    <cellStyle name="Normal 4 5 2 4 2" xfId="2758" xr:uid="{00000000-0005-0000-0000-000053090000}"/>
    <cellStyle name="Normal 4 5 2 4 2 2" xfId="4867" xr:uid="{B0CD962B-0164-4C6C-BE2F-E8FF61608A47}"/>
    <cellStyle name="Normal 4 5 2 4 2 2 2" xfId="9083" xr:uid="{C2967AFB-19CC-443C-8B16-532984393335}"/>
    <cellStyle name="Normal 4 5 2 4 2 2 3" xfId="13337" xr:uid="{ABF29C85-AA76-417A-82D4-B3E17678F54A}"/>
    <cellStyle name="Normal 4 5 2 4 2 3" xfId="6976" xr:uid="{E9EB4B0F-32EB-4BB2-8009-AFEA0852B91D}"/>
    <cellStyle name="Normal 4 5 2 4 2 4" xfId="11230" xr:uid="{2796E8E7-A3A3-4E43-A58E-73D3994F1ED9}"/>
    <cellStyle name="Normal 4 5 2 4 3" xfId="2056" xr:uid="{00000000-0005-0000-0000-000054090000}"/>
    <cellStyle name="Normal 4 5 2 4 3 2" xfId="4165" xr:uid="{4E0619D2-E6DB-4390-9C63-044CDD58D61D}"/>
    <cellStyle name="Normal 4 5 2 4 3 2 2" xfId="8381" xr:uid="{6D3F21D5-EE27-4CF9-8B65-D1BB8B5F35DA}"/>
    <cellStyle name="Normal 4 5 2 4 3 2 3" xfId="12635" xr:uid="{44A6EE41-1432-4C10-8D24-B1D308FA66BE}"/>
    <cellStyle name="Normal 4 5 2 4 3 3" xfId="6274" xr:uid="{71EA94ED-64E9-40BD-A950-D029D283351B}"/>
    <cellStyle name="Normal 4 5 2 4 3 4" xfId="10528" xr:uid="{74B404D1-6849-4B33-8F28-3AE745837524}"/>
    <cellStyle name="Normal 4 5 2 4 4" xfId="3462" xr:uid="{B55CD0E1-F2E3-4852-B6AD-4C99BBB66A4F}"/>
    <cellStyle name="Normal 4 5 2 4 4 2" xfId="7678" xr:uid="{5326195A-029F-4223-84ED-96E164BDD6DD}"/>
    <cellStyle name="Normal 4 5 2 4 4 3" xfId="11932" xr:uid="{38CA73FB-6F89-46EE-820B-AF27280CB3BF}"/>
    <cellStyle name="Normal 4 5 2 4 5" xfId="5571" xr:uid="{28F8191C-068F-475B-A87C-1D52D90BC959}"/>
    <cellStyle name="Normal 4 5 2 4 6" xfId="9811" xr:uid="{C1C83A8C-FACD-4007-8870-84B031A9EE13}"/>
    <cellStyle name="Normal 4 5 2 5" xfId="1133" xr:uid="{00000000-0005-0000-0000-000055090000}"/>
    <cellStyle name="Normal 4 5 2 5 2" xfId="2759" xr:uid="{00000000-0005-0000-0000-000056090000}"/>
    <cellStyle name="Normal 4 5 2 5 2 2" xfId="4868" xr:uid="{29252993-B6AD-4256-B724-CA7ECBDC574F}"/>
    <cellStyle name="Normal 4 5 2 5 2 2 2" xfId="9084" xr:uid="{D2496B95-334A-494B-9B15-B3D17FECDCAA}"/>
    <cellStyle name="Normal 4 5 2 5 2 2 3" xfId="13338" xr:uid="{C0052766-DB6B-4892-895A-E7B81012DBC1}"/>
    <cellStyle name="Normal 4 5 2 5 2 3" xfId="6977" xr:uid="{1E1F2466-FF5B-4947-BB05-957BA271EEC7}"/>
    <cellStyle name="Normal 4 5 2 5 2 4" xfId="11231" xr:uid="{F6DF5BF5-105E-4B25-811E-00876A1D098C}"/>
    <cellStyle name="Normal 4 5 2 5 3" xfId="2057" xr:uid="{00000000-0005-0000-0000-000057090000}"/>
    <cellStyle name="Normal 4 5 2 5 3 2" xfId="4166" xr:uid="{4D08E4DD-9BF4-4CD3-A4DB-6891397D396E}"/>
    <cellStyle name="Normal 4 5 2 5 3 2 2" xfId="8382" xr:uid="{CBC8D880-0AEA-4B63-83E5-6AA69AC118BF}"/>
    <cellStyle name="Normal 4 5 2 5 3 2 3" xfId="12636" xr:uid="{40BE2F43-6FAC-4C3E-ACEA-82DE59198CD1}"/>
    <cellStyle name="Normal 4 5 2 5 3 3" xfId="6275" xr:uid="{D323433B-8710-4747-9072-D80C327497FF}"/>
    <cellStyle name="Normal 4 5 2 5 3 4" xfId="10529" xr:uid="{810ED448-CC2E-40FA-8BC9-A1D4286A8C24}"/>
    <cellStyle name="Normal 4 5 2 5 4" xfId="3463" xr:uid="{C8298B58-DE74-4D50-9B30-5F7489B583A8}"/>
    <cellStyle name="Normal 4 5 2 5 4 2" xfId="7679" xr:uid="{C14E7D13-C0E9-47EC-A9AE-7E00E6117839}"/>
    <cellStyle name="Normal 4 5 2 5 4 3" xfId="11933" xr:uid="{D0AA63C3-CD31-44CE-BE74-CBBF5D41327A}"/>
    <cellStyle name="Normal 4 5 2 5 5" xfId="5572" xr:uid="{699FB887-1E9C-4510-8C65-1E2E7217B2E3}"/>
    <cellStyle name="Normal 4 5 2 5 6" xfId="9812" xr:uid="{B37A10F8-5AB1-4332-BB31-6CAFCA42118A}"/>
    <cellStyle name="Normal 4 5 2 6" xfId="1134" xr:uid="{00000000-0005-0000-0000-000058090000}"/>
    <cellStyle name="Normal 4 5 2 6 2" xfId="2760" xr:uid="{00000000-0005-0000-0000-000059090000}"/>
    <cellStyle name="Normal 4 5 2 6 2 2" xfId="4869" xr:uid="{3A96B7E8-8233-4D50-B8B3-05E5989839A4}"/>
    <cellStyle name="Normal 4 5 2 6 2 2 2" xfId="9085" xr:uid="{3EFC3FD8-3497-475A-B48C-EB786810DFC8}"/>
    <cellStyle name="Normal 4 5 2 6 2 2 3" xfId="13339" xr:uid="{DA44C037-B9A4-45CC-B0E3-412EE5E7409F}"/>
    <cellStyle name="Normal 4 5 2 6 2 3" xfId="6978" xr:uid="{F94C0E9A-BBEE-41C0-90E3-A16D3060D278}"/>
    <cellStyle name="Normal 4 5 2 6 2 4" xfId="11232" xr:uid="{BB9162BC-14E1-426F-975B-FAEEBD378336}"/>
    <cellStyle name="Normal 4 5 2 6 3" xfId="2058" xr:uid="{00000000-0005-0000-0000-00005A090000}"/>
    <cellStyle name="Normal 4 5 2 6 3 2" xfId="4167" xr:uid="{8C1FFF0B-C0C9-441C-A193-B50C1E7EB425}"/>
    <cellStyle name="Normal 4 5 2 6 3 2 2" xfId="8383" xr:uid="{219495DD-FA32-4C39-B5F4-E30B59E90C65}"/>
    <cellStyle name="Normal 4 5 2 6 3 2 3" xfId="12637" xr:uid="{2274C8E4-B95B-4469-9A23-BD4285E9E5E8}"/>
    <cellStyle name="Normal 4 5 2 6 3 3" xfId="6276" xr:uid="{0A74B8FE-1E3B-48F6-B709-8D64C6411EA2}"/>
    <cellStyle name="Normal 4 5 2 6 3 4" xfId="10530" xr:uid="{515F9DDA-0858-476E-B257-F4EB6376FEB1}"/>
    <cellStyle name="Normal 4 5 2 6 4" xfId="3464" xr:uid="{5C0FFF4F-5869-43B1-A8D0-78E15B8DE050}"/>
    <cellStyle name="Normal 4 5 2 6 4 2" xfId="7680" xr:uid="{8B78AE5D-4919-46CE-9277-E18C8B955258}"/>
    <cellStyle name="Normal 4 5 2 6 4 3" xfId="11934" xr:uid="{DD71F29B-AAE0-48C8-B9C8-D307944E8B7F}"/>
    <cellStyle name="Normal 4 5 2 6 5" xfId="5573" xr:uid="{7C984F3D-C78C-4559-B40F-1D9C59DA91EA}"/>
    <cellStyle name="Normal 4 5 2 6 6" xfId="9813" xr:uid="{EED9DA33-628F-4FF5-A954-5F40EFA5AC0B}"/>
    <cellStyle name="Normal 4 5 2 7" xfId="2755" xr:uid="{00000000-0005-0000-0000-00005B090000}"/>
    <cellStyle name="Normal 4 5 2 7 2" xfId="4864" xr:uid="{2A53E116-E407-4A75-914F-269CB6AD3E84}"/>
    <cellStyle name="Normal 4 5 2 7 2 2" xfId="9080" xr:uid="{D2B6F6BF-FB7A-47CF-B23F-AFA8BA94A54B}"/>
    <cellStyle name="Normal 4 5 2 7 2 3" xfId="13334" xr:uid="{1FCE056A-4752-4A21-961A-C29BF465BDF6}"/>
    <cellStyle name="Normal 4 5 2 7 3" xfId="6973" xr:uid="{AD596626-A619-42EA-8373-855012D3AAC2}"/>
    <cellStyle name="Normal 4 5 2 7 4" xfId="11227" xr:uid="{736E6173-7E73-4C59-87A2-C92D64CCEFEA}"/>
    <cellStyle name="Normal 4 5 2 8" xfId="2053" xr:uid="{00000000-0005-0000-0000-00005C090000}"/>
    <cellStyle name="Normal 4 5 2 8 2" xfId="4162" xr:uid="{7CF10990-7C17-4888-9E74-C2D5B75435D1}"/>
    <cellStyle name="Normal 4 5 2 8 2 2" xfId="8378" xr:uid="{6E76833C-ED29-4C33-A5FB-81F9CCF9FA5B}"/>
    <cellStyle name="Normal 4 5 2 8 2 3" xfId="12632" xr:uid="{65ED9ED9-3B63-4671-83FC-3383BA8A02D3}"/>
    <cellStyle name="Normal 4 5 2 8 3" xfId="6271" xr:uid="{5C3B08E2-C459-4E80-9AEA-5A32190BD4FC}"/>
    <cellStyle name="Normal 4 5 2 8 4" xfId="10525" xr:uid="{F8D695E6-00C1-4A01-88AC-AA46D15E4D2E}"/>
    <cellStyle name="Normal 4 5 2 9" xfId="3459" xr:uid="{5DE5D86B-01E1-40B5-967F-1E4BEC0AE274}"/>
    <cellStyle name="Normal 4 5 2 9 2" xfId="7675" xr:uid="{ACF9FAE2-7462-479B-9769-A5E0E88EBA2A}"/>
    <cellStyle name="Normal 4 5 2 9 3" xfId="11929" xr:uid="{C8BFEF82-F330-43ED-B8F7-9C74AE51DA44}"/>
    <cellStyle name="Normal 4 5 3" xfId="1135" xr:uid="{00000000-0005-0000-0000-00005D090000}"/>
    <cellStyle name="Normal 4 5 4" xfId="1136" xr:uid="{00000000-0005-0000-0000-00005E090000}"/>
    <cellStyle name="Normal 4 5 4 2" xfId="2761" xr:uid="{00000000-0005-0000-0000-00005F090000}"/>
    <cellStyle name="Normal 4 5 4 2 2" xfId="4870" xr:uid="{83A4F9B1-F66D-46C9-B24B-66C3095CC0E1}"/>
    <cellStyle name="Normal 4 5 4 2 2 2" xfId="9086" xr:uid="{28B6F57F-05B4-4859-BECA-5513419F3840}"/>
    <cellStyle name="Normal 4 5 4 2 2 3" xfId="13340" xr:uid="{5D6FD528-E661-4A56-97D1-E061A83333F4}"/>
    <cellStyle name="Normal 4 5 4 2 3" xfId="6979" xr:uid="{82599772-4802-4285-AB8D-8FA2383A109A}"/>
    <cellStyle name="Normal 4 5 4 2 4" xfId="11233" xr:uid="{95EF30B8-3D95-43D3-A8F5-C427B7C1B85B}"/>
    <cellStyle name="Normal 4 5 4 3" xfId="2059" xr:uid="{00000000-0005-0000-0000-000060090000}"/>
    <cellStyle name="Normal 4 5 4 3 2" xfId="4168" xr:uid="{DD13854B-9D6B-4BE8-A5AE-6629EDBBE210}"/>
    <cellStyle name="Normal 4 5 4 3 2 2" xfId="8384" xr:uid="{481DFF43-0ADE-4CC2-B0C9-8941E51C78B1}"/>
    <cellStyle name="Normal 4 5 4 3 2 3" xfId="12638" xr:uid="{EDA3C977-4D34-4767-BF7B-C7036B194BE5}"/>
    <cellStyle name="Normal 4 5 4 3 3" xfId="6277" xr:uid="{E5A2DF8E-5572-4597-8C07-03EB16191BB3}"/>
    <cellStyle name="Normal 4 5 4 3 4" xfId="10531" xr:uid="{2B96C932-DDB0-439B-BB2C-70C4225679A5}"/>
    <cellStyle name="Normal 4 5 4 4" xfId="3465" xr:uid="{DB9C3F58-AAD6-4122-B868-01D627DDD7E6}"/>
    <cellStyle name="Normal 4 5 4 4 2" xfId="7681" xr:uid="{4D274C9D-75EF-4B5E-A0ED-E06C9EA4E60E}"/>
    <cellStyle name="Normal 4 5 4 4 3" xfId="11935" xr:uid="{F4B71718-BA54-4EEB-BF65-967ABDD011DD}"/>
    <cellStyle name="Normal 4 5 4 5" xfId="5574" xr:uid="{6FF1BA16-0775-4C21-8366-A3D84EDD2C77}"/>
    <cellStyle name="Normal 4 5 4 6" xfId="9814" xr:uid="{656C0AA5-88DA-4ECD-9249-F62DB7315A4D}"/>
    <cellStyle name="Normal 4 5 5" xfId="1137" xr:uid="{00000000-0005-0000-0000-000061090000}"/>
    <cellStyle name="Normal 4 5 5 2" xfId="2762" xr:uid="{00000000-0005-0000-0000-000062090000}"/>
    <cellStyle name="Normal 4 5 5 2 2" xfId="4871" xr:uid="{8ABF1D64-FBDE-4669-8884-CB46C88BA135}"/>
    <cellStyle name="Normal 4 5 5 2 2 2" xfId="9087" xr:uid="{47BA9D43-8F2E-4F76-98A9-253FF3FDB944}"/>
    <cellStyle name="Normal 4 5 5 2 2 3" xfId="13341" xr:uid="{A3F3EE79-FE93-4402-B971-1E4B46EE742B}"/>
    <cellStyle name="Normal 4 5 5 2 3" xfId="6980" xr:uid="{F72580FA-73F5-411C-AA6A-193B1B3F8667}"/>
    <cellStyle name="Normal 4 5 5 2 4" xfId="11234" xr:uid="{5E6A0440-71BB-40D8-A734-B3AD084B7259}"/>
    <cellStyle name="Normal 4 5 5 3" xfId="2060" xr:uid="{00000000-0005-0000-0000-000063090000}"/>
    <cellStyle name="Normal 4 5 5 3 2" xfId="4169" xr:uid="{F0F1862A-300B-43CB-B019-7AC9ABB41E26}"/>
    <cellStyle name="Normal 4 5 5 3 2 2" xfId="8385" xr:uid="{53B352B3-8A5B-4C0F-AB2A-81A0B832EA68}"/>
    <cellStyle name="Normal 4 5 5 3 2 3" xfId="12639" xr:uid="{02E5EDEC-AD0A-41FA-B207-61F8943492DF}"/>
    <cellStyle name="Normal 4 5 5 3 3" xfId="6278" xr:uid="{6AFD00B0-769E-45E4-B57E-0D8B07B8A431}"/>
    <cellStyle name="Normal 4 5 5 3 4" xfId="10532" xr:uid="{360CFF4E-3D47-4C1A-B8E4-FF1E2E903076}"/>
    <cellStyle name="Normal 4 5 5 4" xfId="3466" xr:uid="{F0C04E59-BB2E-46C3-BA9E-358690F4B82B}"/>
    <cellStyle name="Normal 4 5 5 4 2" xfId="7682" xr:uid="{157BF5E6-A020-4702-830F-27664AE505E5}"/>
    <cellStyle name="Normal 4 5 5 4 3" xfId="11936" xr:uid="{1B100261-D067-4978-A975-C65091F8221C}"/>
    <cellStyle name="Normal 4 5 5 5" xfId="5575" xr:uid="{A6951FA7-F9EE-4420-BBA0-A6AE19DD4A1C}"/>
    <cellStyle name="Normal 4 5 5 6" xfId="9815" xr:uid="{72D72DD3-02A5-44FE-BEE0-3836DF1A50EF}"/>
    <cellStyle name="Normal 4 5 6" xfId="1138" xr:uid="{00000000-0005-0000-0000-000064090000}"/>
    <cellStyle name="Normal 4 5 6 2" xfId="2763" xr:uid="{00000000-0005-0000-0000-000065090000}"/>
    <cellStyle name="Normal 4 5 6 2 2" xfId="4872" xr:uid="{62342290-35CC-4578-B7CE-809A4947C673}"/>
    <cellStyle name="Normal 4 5 6 2 2 2" xfId="9088" xr:uid="{267B030A-2C53-44FB-A501-B2F90AD0809C}"/>
    <cellStyle name="Normal 4 5 6 2 2 3" xfId="13342" xr:uid="{43D3EF70-62DA-47A2-BF31-9509850CEA4E}"/>
    <cellStyle name="Normal 4 5 6 2 3" xfId="6981" xr:uid="{8DFFA4B1-A33A-45F8-80B4-476F4B9696F8}"/>
    <cellStyle name="Normal 4 5 6 2 4" xfId="11235" xr:uid="{76F2BDC0-6B68-49C0-B5B2-C1D85BFC1CF8}"/>
    <cellStyle name="Normal 4 5 6 3" xfId="2061" xr:uid="{00000000-0005-0000-0000-000066090000}"/>
    <cellStyle name="Normal 4 5 6 3 2" xfId="4170" xr:uid="{56F844E5-E59D-4A6D-89C0-40C07871DDA4}"/>
    <cellStyle name="Normal 4 5 6 3 2 2" xfId="8386" xr:uid="{200AA0E4-C81F-4A91-9B53-68D8AA1AEDC4}"/>
    <cellStyle name="Normal 4 5 6 3 2 3" xfId="12640" xr:uid="{6B78FC6D-258E-4048-AD28-C4BD08A30C63}"/>
    <cellStyle name="Normal 4 5 6 3 3" xfId="6279" xr:uid="{315DAE85-BBE4-4E8D-B810-32D89EE3296C}"/>
    <cellStyle name="Normal 4 5 6 3 4" xfId="10533" xr:uid="{4FFCD057-FF36-4FE5-99F6-7B4C77FECC0B}"/>
    <cellStyle name="Normal 4 5 6 4" xfId="3467" xr:uid="{291B9514-1B4C-41BB-AFAA-4847940E75CB}"/>
    <cellStyle name="Normal 4 5 6 4 2" xfId="7683" xr:uid="{FCEA9A21-2583-42B8-A52A-566BA3F6D035}"/>
    <cellStyle name="Normal 4 5 6 4 3" xfId="11937" xr:uid="{5BE199B0-F86D-4FAB-A1AE-75ABF84DF7CB}"/>
    <cellStyle name="Normal 4 5 6 5" xfId="5576" xr:uid="{077A5B4B-719B-40D5-9DBA-9DCF5A3A0BB0}"/>
    <cellStyle name="Normal 4 5 6 6" xfId="9816" xr:uid="{A5EF3F75-3B3B-48BA-B5FD-BD0C0108B7E4}"/>
    <cellStyle name="Normal 4 5 7" xfId="1139" xr:uid="{00000000-0005-0000-0000-000067090000}"/>
    <cellStyle name="Normal 4 5 7 2" xfId="2764" xr:uid="{00000000-0005-0000-0000-000068090000}"/>
    <cellStyle name="Normal 4 5 7 2 2" xfId="4873" xr:uid="{E6FC72BC-14BB-4F41-8919-C89BD2F4BF33}"/>
    <cellStyle name="Normal 4 5 7 2 2 2" xfId="9089" xr:uid="{161D782A-90FE-4B0A-8B88-F09B0F443156}"/>
    <cellStyle name="Normal 4 5 7 2 2 3" xfId="13343" xr:uid="{854B16CD-5BCB-4564-93AB-BF7B35DF88FE}"/>
    <cellStyle name="Normal 4 5 7 2 3" xfId="6982" xr:uid="{3991A55F-AA35-476F-B531-1B78AD70C50D}"/>
    <cellStyle name="Normal 4 5 7 2 4" xfId="11236" xr:uid="{81E9EF10-AF13-4A95-8C69-94D9E53B0AA8}"/>
    <cellStyle name="Normal 4 5 7 3" xfId="2062" xr:uid="{00000000-0005-0000-0000-000069090000}"/>
    <cellStyle name="Normal 4 5 7 3 2" xfId="4171" xr:uid="{DBC7AF12-06F2-407A-ACFC-09EDBAE42D1B}"/>
    <cellStyle name="Normal 4 5 7 3 2 2" xfId="8387" xr:uid="{50D08CBF-9159-445C-9D98-A563E200834D}"/>
    <cellStyle name="Normal 4 5 7 3 2 3" xfId="12641" xr:uid="{4D1257C8-AD9D-42A8-A8F5-B6B610AE2176}"/>
    <cellStyle name="Normal 4 5 7 3 3" xfId="6280" xr:uid="{E9254CE0-C4D9-4AC6-99C1-AFCCA6D7E4E8}"/>
    <cellStyle name="Normal 4 5 7 3 4" xfId="10534" xr:uid="{1E5EC7E0-2106-41C8-B6B2-3804F7260C35}"/>
    <cellStyle name="Normal 4 5 7 4" xfId="3468" xr:uid="{26DDA986-3BBC-4AB9-B384-8FA4ADCDB448}"/>
    <cellStyle name="Normal 4 5 7 4 2" xfId="7684" xr:uid="{8FD312C3-C8BC-4AEF-9AC1-68A6E1B774B7}"/>
    <cellStyle name="Normal 4 5 7 4 3" xfId="11938" xr:uid="{81A90F3C-E067-42F6-879F-826FC87BFD9C}"/>
    <cellStyle name="Normal 4 5 7 5" xfId="5577" xr:uid="{A5F7CE5D-A902-424C-B590-0318D9E62532}"/>
    <cellStyle name="Normal 4 5 7 6" xfId="9817" xr:uid="{4B520A31-7A33-477F-8B47-AE6ED5BA0647}"/>
    <cellStyle name="Normal 4 5 8" xfId="1140" xr:uid="{00000000-0005-0000-0000-00006A090000}"/>
    <cellStyle name="Normal 4 5 8 2" xfId="2765" xr:uid="{00000000-0005-0000-0000-00006B090000}"/>
    <cellStyle name="Normal 4 5 8 2 2" xfId="4874" xr:uid="{C16B11C4-6204-48F1-9F1B-1364757F3314}"/>
    <cellStyle name="Normal 4 5 8 2 2 2" xfId="9090" xr:uid="{AEBB0F0A-1E4B-49DA-9C84-FFBDD44A59F9}"/>
    <cellStyle name="Normal 4 5 8 2 2 3" xfId="13344" xr:uid="{8040C600-09A3-4C7F-BFEB-1E8143FFB17C}"/>
    <cellStyle name="Normal 4 5 8 2 3" xfId="6983" xr:uid="{07DD19F3-D122-40F1-AE72-B24DDCF4E62E}"/>
    <cellStyle name="Normal 4 5 8 2 4" xfId="11237" xr:uid="{AFDDDDAE-7694-47A1-BD02-4C3A87C33E01}"/>
    <cellStyle name="Normal 4 5 8 3" xfId="2063" xr:uid="{00000000-0005-0000-0000-00006C090000}"/>
    <cellStyle name="Normal 4 5 8 3 2" xfId="4172" xr:uid="{982AA22F-DAB3-4491-91AD-07844D424E23}"/>
    <cellStyle name="Normal 4 5 8 3 2 2" xfId="8388" xr:uid="{04036611-246D-46CD-9D9C-AAD2A15AB069}"/>
    <cellStyle name="Normal 4 5 8 3 2 3" xfId="12642" xr:uid="{CD97F723-F69F-4833-B941-BF8CE6ADA593}"/>
    <cellStyle name="Normal 4 5 8 3 3" xfId="6281" xr:uid="{4818F838-87E2-4767-BF1C-882D2F7CFD77}"/>
    <cellStyle name="Normal 4 5 8 3 4" xfId="10535" xr:uid="{3643A148-731F-42A8-8ABF-A722FAFE406A}"/>
    <cellStyle name="Normal 4 5 8 4" xfId="3469" xr:uid="{1A663549-1157-4C89-BB65-4A1CE1B8B9F4}"/>
    <cellStyle name="Normal 4 5 8 4 2" xfId="7685" xr:uid="{6E70C74E-33F8-40AD-8E67-006FD961A5EA}"/>
    <cellStyle name="Normal 4 5 8 4 3" xfId="11939" xr:uid="{79D76967-B7A6-4AF3-8E07-0E8345C864B7}"/>
    <cellStyle name="Normal 4 5 8 5" xfId="5578" xr:uid="{C5092D19-546E-4CD4-892E-8007935F5881}"/>
    <cellStyle name="Normal 4 5 8 6" xfId="9818" xr:uid="{CB0A34D7-1663-479F-8659-B514A428ACF5}"/>
    <cellStyle name="Normal 4 5 9" xfId="2754" xr:uid="{00000000-0005-0000-0000-00006D090000}"/>
    <cellStyle name="Normal 4 5 9 2" xfId="4863" xr:uid="{D74EE6B5-9EFE-4BF2-89BF-F3F585863C4E}"/>
    <cellStyle name="Normal 4 5 9 2 2" xfId="9079" xr:uid="{5AD5A264-5D51-4DBE-A769-C94FBFE72686}"/>
    <cellStyle name="Normal 4 5 9 2 3" xfId="13333" xr:uid="{541AF445-A9BD-4579-B863-52338B8740F0}"/>
    <cellStyle name="Normal 4 5 9 3" xfId="6972" xr:uid="{00A49077-0DA3-441B-BF9E-F4C163B10E2B}"/>
    <cellStyle name="Normal 4 5 9 4" xfId="11226" xr:uid="{862C590C-076D-41ED-B79C-D9B1F8704A9B}"/>
    <cellStyle name="Normal 4 6" xfId="1141" xr:uid="{00000000-0005-0000-0000-00006E090000}"/>
    <cellStyle name="Normal 4 6 10" xfId="5579" xr:uid="{4993D048-FE27-43DC-BA12-DCE1A831DBF2}"/>
    <cellStyle name="Normal 4 6 11" xfId="9819" xr:uid="{4929F619-15C9-4CAB-B4FD-C40297024A62}"/>
    <cellStyle name="Normal 4 6 2" xfId="1142" xr:uid="{00000000-0005-0000-0000-00006F090000}"/>
    <cellStyle name="Normal 4 6 2 2" xfId="2767" xr:uid="{00000000-0005-0000-0000-000070090000}"/>
    <cellStyle name="Normal 4 6 2 2 2" xfId="4876" xr:uid="{DE716A4A-A985-48EE-816F-B7231698A5F2}"/>
    <cellStyle name="Normal 4 6 2 2 2 2" xfId="9092" xr:uid="{D73EA0BE-E708-4A6B-B3E6-D5345319A74C}"/>
    <cellStyle name="Normal 4 6 2 2 2 3" xfId="13346" xr:uid="{31C8B50E-55CE-475F-9A82-648882FED1AC}"/>
    <cellStyle name="Normal 4 6 2 2 3" xfId="6985" xr:uid="{B64FEF38-B00B-46C6-BF5D-04C25D2454D5}"/>
    <cellStyle name="Normal 4 6 2 2 4" xfId="11239" xr:uid="{524A8927-9AE5-4389-87E7-66BB7E039D45}"/>
    <cellStyle name="Normal 4 6 2 3" xfId="2065" xr:uid="{00000000-0005-0000-0000-000071090000}"/>
    <cellStyle name="Normal 4 6 2 3 2" xfId="4174" xr:uid="{B63A490F-871C-488F-8209-62E8B441DD5B}"/>
    <cellStyle name="Normal 4 6 2 3 2 2" xfId="8390" xr:uid="{EAF4B7D5-12B8-4FFA-8A86-EBEC876C724A}"/>
    <cellStyle name="Normal 4 6 2 3 2 3" xfId="12644" xr:uid="{D5B136E7-F066-4B9A-9A32-4AAE9C0B7D1C}"/>
    <cellStyle name="Normal 4 6 2 3 3" xfId="6283" xr:uid="{EDC09C04-EAD6-4CFD-BB7C-938D1C5A7ABE}"/>
    <cellStyle name="Normal 4 6 2 3 4" xfId="10537" xr:uid="{18FCCEF3-8046-4364-82D1-885035930DFD}"/>
    <cellStyle name="Normal 4 6 2 4" xfId="3471" xr:uid="{FA77C3E1-60D4-4E91-97BF-BD726D906CDB}"/>
    <cellStyle name="Normal 4 6 2 4 2" xfId="7687" xr:uid="{C7725592-ECD0-4F0F-8402-374218D865A2}"/>
    <cellStyle name="Normal 4 6 2 4 3" xfId="11941" xr:uid="{5FE81E86-425E-43C0-9D15-5B0C87780D8A}"/>
    <cellStyle name="Normal 4 6 2 5" xfId="5580" xr:uid="{66856BFD-C22A-454E-ABEA-04341FF3967A}"/>
    <cellStyle name="Normal 4 6 2 6" xfId="9820" xr:uid="{BEEB3E92-FEE0-456C-9967-85B254750AAD}"/>
    <cellStyle name="Normal 4 6 3" xfId="1143" xr:uid="{00000000-0005-0000-0000-000072090000}"/>
    <cellStyle name="Normal 4 6 3 2" xfId="2768" xr:uid="{00000000-0005-0000-0000-000073090000}"/>
    <cellStyle name="Normal 4 6 3 2 2" xfId="4877" xr:uid="{99DD7BAD-1518-4234-A82F-D626FC22A1A7}"/>
    <cellStyle name="Normal 4 6 3 2 2 2" xfId="9093" xr:uid="{AA41B9C9-471B-497B-9239-840BC3BBF206}"/>
    <cellStyle name="Normal 4 6 3 2 2 3" xfId="13347" xr:uid="{5E8FDACE-F12D-40F2-930A-7DD7D37AF8B2}"/>
    <cellStyle name="Normal 4 6 3 2 3" xfId="6986" xr:uid="{A660A311-D0E7-4551-B8AE-2415EE4A79CB}"/>
    <cellStyle name="Normal 4 6 3 2 4" xfId="11240" xr:uid="{1E353CEA-D85F-46CC-BFC5-DFEEEB116401}"/>
    <cellStyle name="Normal 4 6 3 3" xfId="2066" xr:uid="{00000000-0005-0000-0000-000074090000}"/>
    <cellStyle name="Normal 4 6 3 3 2" xfId="4175" xr:uid="{750847DF-84D2-4FFE-A3D1-43C2C791E8C3}"/>
    <cellStyle name="Normal 4 6 3 3 2 2" xfId="8391" xr:uid="{172F7190-E2BA-4CA9-B248-9B44BA5D717D}"/>
    <cellStyle name="Normal 4 6 3 3 2 3" xfId="12645" xr:uid="{BDB67938-23AA-4DD9-B47B-CE2BAD325BCE}"/>
    <cellStyle name="Normal 4 6 3 3 3" xfId="6284" xr:uid="{9F0D44C1-AD6E-40A0-BE6D-17065C16D97F}"/>
    <cellStyle name="Normal 4 6 3 3 4" xfId="10538" xr:uid="{4C639E59-BEB1-4C06-9A28-5E1DA1B67501}"/>
    <cellStyle name="Normal 4 6 3 4" xfId="3472" xr:uid="{5E7A42A6-B151-4657-8093-3622385772A7}"/>
    <cellStyle name="Normal 4 6 3 4 2" xfId="7688" xr:uid="{D3BC8392-710D-465C-A840-DE2703BBC718}"/>
    <cellStyle name="Normal 4 6 3 4 3" xfId="11942" xr:uid="{E97CD4B1-A056-4DAF-B1F2-62635CE74067}"/>
    <cellStyle name="Normal 4 6 3 5" xfId="5581" xr:uid="{5EA02640-9FCF-46D4-A6E8-25FCAEE76F3D}"/>
    <cellStyle name="Normal 4 6 3 6" xfId="9821" xr:uid="{4A44695A-D550-4DC0-B851-16205EDAF6AB}"/>
    <cellStyle name="Normal 4 6 4" xfId="1144" xr:uid="{00000000-0005-0000-0000-000075090000}"/>
    <cellStyle name="Normal 4 6 4 2" xfId="2769" xr:uid="{00000000-0005-0000-0000-000076090000}"/>
    <cellStyle name="Normal 4 6 4 2 2" xfId="4878" xr:uid="{3B765477-B19D-448F-BCE2-A82BCB8E9124}"/>
    <cellStyle name="Normal 4 6 4 2 2 2" xfId="9094" xr:uid="{48779243-D656-4858-BC4B-9CEE659C91B3}"/>
    <cellStyle name="Normal 4 6 4 2 2 3" xfId="13348" xr:uid="{4ED5744B-73BE-4B2B-8478-31DDAB273190}"/>
    <cellStyle name="Normal 4 6 4 2 3" xfId="6987" xr:uid="{D4E43C75-14F5-42D0-A570-B4F54AB08041}"/>
    <cellStyle name="Normal 4 6 4 2 4" xfId="11241" xr:uid="{5665F629-29D9-4227-961F-60855C04F6C4}"/>
    <cellStyle name="Normal 4 6 4 3" xfId="2067" xr:uid="{00000000-0005-0000-0000-000077090000}"/>
    <cellStyle name="Normal 4 6 4 3 2" xfId="4176" xr:uid="{DB8E0936-17DE-4E8F-8479-BD25031C9535}"/>
    <cellStyle name="Normal 4 6 4 3 2 2" xfId="8392" xr:uid="{06D7DE47-9B18-42CD-9370-4E2A50F67544}"/>
    <cellStyle name="Normal 4 6 4 3 2 3" xfId="12646" xr:uid="{995B05DF-D6CB-42DD-99A0-40AFBCBDF716}"/>
    <cellStyle name="Normal 4 6 4 3 3" xfId="6285" xr:uid="{0F3BE082-BF4C-49F8-8076-F9B3A35979BF}"/>
    <cellStyle name="Normal 4 6 4 3 4" xfId="10539" xr:uid="{A0D298FE-6DBE-4778-8554-68A9094EF318}"/>
    <cellStyle name="Normal 4 6 4 4" xfId="3473" xr:uid="{A87D6107-02EA-44BF-9D19-3D58F4812F5E}"/>
    <cellStyle name="Normal 4 6 4 4 2" xfId="7689" xr:uid="{C98457D0-1591-4DBD-88F4-9C9BBCD96C54}"/>
    <cellStyle name="Normal 4 6 4 4 3" xfId="11943" xr:uid="{C05160A9-8D57-41CA-9191-19B4B38A7FF0}"/>
    <cellStyle name="Normal 4 6 4 5" xfId="5582" xr:uid="{850147E4-8099-4016-B576-A2F844050C01}"/>
    <cellStyle name="Normal 4 6 4 6" xfId="9822" xr:uid="{D132D0AD-35AA-4715-B17D-45BDB846ADFC}"/>
    <cellStyle name="Normal 4 6 5" xfId="1145" xr:uid="{00000000-0005-0000-0000-000078090000}"/>
    <cellStyle name="Normal 4 6 5 2" xfId="2770" xr:uid="{00000000-0005-0000-0000-000079090000}"/>
    <cellStyle name="Normal 4 6 5 2 2" xfId="4879" xr:uid="{99A18080-4DAA-4089-AB94-CC5F9ACB0E78}"/>
    <cellStyle name="Normal 4 6 5 2 2 2" xfId="9095" xr:uid="{43D9C68A-5D87-4979-8416-E832CA96B243}"/>
    <cellStyle name="Normal 4 6 5 2 2 3" xfId="13349" xr:uid="{F64BC992-A5C2-40C9-A2C5-E4E13210A045}"/>
    <cellStyle name="Normal 4 6 5 2 3" xfId="6988" xr:uid="{8AE83077-DAA9-4224-86FC-2B3182DECB7A}"/>
    <cellStyle name="Normal 4 6 5 2 4" xfId="11242" xr:uid="{0900872B-1ABA-4E16-B8D8-55AE3DB91735}"/>
    <cellStyle name="Normal 4 6 5 3" xfId="2068" xr:uid="{00000000-0005-0000-0000-00007A090000}"/>
    <cellStyle name="Normal 4 6 5 3 2" xfId="4177" xr:uid="{63F8B708-60EB-4BD7-AF73-0890D0EAF8E5}"/>
    <cellStyle name="Normal 4 6 5 3 2 2" xfId="8393" xr:uid="{E7B7E240-5993-41F2-A81A-DE75D0B0AAD1}"/>
    <cellStyle name="Normal 4 6 5 3 2 3" xfId="12647" xr:uid="{3AD28083-25B1-44AC-AF07-219E9C97E1C6}"/>
    <cellStyle name="Normal 4 6 5 3 3" xfId="6286" xr:uid="{63B89CEE-DC54-4A21-A5F3-3FC23DBC5BE2}"/>
    <cellStyle name="Normal 4 6 5 3 4" xfId="10540" xr:uid="{15703FF4-0972-417E-83C3-9D80CE52032F}"/>
    <cellStyle name="Normal 4 6 5 4" xfId="3474" xr:uid="{4FDE5300-5A06-4196-9276-6D76A9059015}"/>
    <cellStyle name="Normal 4 6 5 4 2" xfId="7690" xr:uid="{3D8E9566-9538-4005-9758-4A2D4EBE99ED}"/>
    <cellStyle name="Normal 4 6 5 4 3" xfId="11944" xr:uid="{5DCB9FB3-F011-4119-93FC-5FA09B6B5124}"/>
    <cellStyle name="Normal 4 6 5 5" xfId="5583" xr:uid="{A5E07245-DA9E-44D6-AE66-2042AD3B362B}"/>
    <cellStyle name="Normal 4 6 5 6" xfId="9823" xr:uid="{902C77D3-3A52-429D-A075-F6313412EE2E}"/>
    <cellStyle name="Normal 4 6 6" xfId="1146" xr:uid="{00000000-0005-0000-0000-00007B090000}"/>
    <cellStyle name="Normal 4 6 6 2" xfId="2771" xr:uid="{00000000-0005-0000-0000-00007C090000}"/>
    <cellStyle name="Normal 4 6 6 2 2" xfId="4880" xr:uid="{2D376920-DFC1-4960-A509-F9706F676131}"/>
    <cellStyle name="Normal 4 6 6 2 2 2" xfId="9096" xr:uid="{6886DAF7-50D6-4432-BB55-C31261C492C7}"/>
    <cellStyle name="Normal 4 6 6 2 2 3" xfId="13350" xr:uid="{39FC364B-74E7-41E7-BF94-8F490D62671B}"/>
    <cellStyle name="Normal 4 6 6 2 3" xfId="6989" xr:uid="{559B67F9-8869-46BD-87F3-78EA6FC8BC45}"/>
    <cellStyle name="Normal 4 6 6 2 4" xfId="11243" xr:uid="{390DA9C5-2177-4FB4-A16D-5967C5F895EC}"/>
    <cellStyle name="Normal 4 6 6 3" xfId="2069" xr:uid="{00000000-0005-0000-0000-00007D090000}"/>
    <cellStyle name="Normal 4 6 6 3 2" xfId="4178" xr:uid="{A4C72D66-C987-4760-B4A1-3C4B07EFC5E0}"/>
    <cellStyle name="Normal 4 6 6 3 2 2" xfId="8394" xr:uid="{4040D36F-BAB7-4B29-ACAA-155C37688778}"/>
    <cellStyle name="Normal 4 6 6 3 2 3" xfId="12648" xr:uid="{3F776E87-06FB-4897-92EE-D96C6C5DC578}"/>
    <cellStyle name="Normal 4 6 6 3 3" xfId="6287" xr:uid="{7EB21223-2815-434A-A7D5-87354ABCBF65}"/>
    <cellStyle name="Normal 4 6 6 3 4" xfId="10541" xr:uid="{E0F667B4-1A0D-4101-AAF9-A2140D6EBD43}"/>
    <cellStyle name="Normal 4 6 6 4" xfId="3475" xr:uid="{17B83AE4-BCAF-4761-BAEA-047C7D5DD691}"/>
    <cellStyle name="Normal 4 6 6 4 2" xfId="7691" xr:uid="{6AF76DA5-3D58-4B85-AB5F-CFDC96AADBB6}"/>
    <cellStyle name="Normal 4 6 6 4 3" xfId="11945" xr:uid="{8436239F-6ACF-4D8C-8B44-3403F8FE5DFC}"/>
    <cellStyle name="Normal 4 6 6 5" xfId="5584" xr:uid="{6E923B8C-2563-43D3-811A-35FB19ACE0AA}"/>
    <cellStyle name="Normal 4 6 6 6" xfId="9824" xr:uid="{A250575E-AC21-4980-BC3A-F2EF158D979F}"/>
    <cellStyle name="Normal 4 6 7" xfId="2766" xr:uid="{00000000-0005-0000-0000-00007E090000}"/>
    <cellStyle name="Normal 4 6 7 2" xfId="4875" xr:uid="{50784B30-82D5-4B14-9D0A-7B172A4F3E02}"/>
    <cellStyle name="Normal 4 6 7 2 2" xfId="9091" xr:uid="{98C21D5D-3816-412D-9C55-3F845BBDE8F2}"/>
    <cellStyle name="Normal 4 6 7 2 3" xfId="13345" xr:uid="{F899C3E4-0335-470F-8737-21F6C156C0D4}"/>
    <cellStyle name="Normal 4 6 7 3" xfId="6984" xr:uid="{2E79A111-DF7E-4277-9B99-31FF88C38B14}"/>
    <cellStyle name="Normal 4 6 7 4" xfId="11238" xr:uid="{E078FD48-257F-41C7-B641-8151E087958D}"/>
    <cellStyle name="Normal 4 6 8" xfId="2064" xr:uid="{00000000-0005-0000-0000-00007F090000}"/>
    <cellStyle name="Normal 4 6 8 2" xfId="4173" xr:uid="{720ADC6E-39FE-4BCF-BEBE-8B6B2BCFB8E1}"/>
    <cellStyle name="Normal 4 6 8 2 2" xfId="8389" xr:uid="{40C33B54-630B-4401-BBBE-84AFB47542F2}"/>
    <cellStyle name="Normal 4 6 8 2 3" xfId="12643" xr:uid="{A51D83EF-BAD9-401D-904D-624ABFC61D94}"/>
    <cellStyle name="Normal 4 6 8 3" xfId="6282" xr:uid="{107C1DAB-5A4C-48AB-BCC1-3E5AB100AC90}"/>
    <cellStyle name="Normal 4 6 8 4" xfId="10536" xr:uid="{60CAB89A-98C1-46DE-8018-377C3EF0BAAA}"/>
    <cellStyle name="Normal 4 6 9" xfId="3470" xr:uid="{AA71EB7A-C3C6-4E5D-AE51-F4DDDB870252}"/>
    <cellStyle name="Normal 4 6 9 2" xfId="7686" xr:uid="{5F1EA9CC-38FC-4BD5-AE54-CD69C53B58A6}"/>
    <cellStyle name="Normal 4 6 9 3" xfId="11940" xr:uid="{2FEEC66B-21AE-44D4-9222-6D271E88A78D}"/>
    <cellStyle name="Normal 4 7" xfId="1147" xr:uid="{00000000-0005-0000-0000-000080090000}"/>
    <cellStyle name="Normal 4 7 10" xfId="5585" xr:uid="{5F3A2187-8559-4926-80DE-66A2E36D3EB3}"/>
    <cellStyle name="Normal 4 7 11" xfId="9825" xr:uid="{E20E44D9-79E0-42A1-9CF1-B519749881AC}"/>
    <cellStyle name="Normal 4 7 2" xfId="1148" xr:uid="{00000000-0005-0000-0000-000081090000}"/>
    <cellStyle name="Normal 4 7 2 2" xfId="2773" xr:uid="{00000000-0005-0000-0000-000082090000}"/>
    <cellStyle name="Normal 4 7 2 2 2" xfId="4882" xr:uid="{70C35348-B1CD-4F9C-8647-E85A263F53E1}"/>
    <cellStyle name="Normal 4 7 2 2 2 2" xfId="9098" xr:uid="{EAAE0057-ECB2-4B0B-B62E-387E7DCF16EE}"/>
    <cellStyle name="Normal 4 7 2 2 2 3" xfId="13352" xr:uid="{8B0C1150-1F31-469F-9353-4F28C942BF63}"/>
    <cellStyle name="Normal 4 7 2 2 3" xfId="6991" xr:uid="{3AB132B2-83A2-4CEC-8F52-4BD785C1E535}"/>
    <cellStyle name="Normal 4 7 2 2 4" xfId="11245" xr:uid="{A1A8F4A3-EC08-4470-A944-5D7D7CEBA5B1}"/>
    <cellStyle name="Normal 4 7 2 3" xfId="2071" xr:uid="{00000000-0005-0000-0000-000083090000}"/>
    <cellStyle name="Normal 4 7 2 3 2" xfId="4180" xr:uid="{83222CEE-7F37-4534-92A5-18542C2A299E}"/>
    <cellStyle name="Normal 4 7 2 3 2 2" xfId="8396" xr:uid="{B25A4925-3F68-48E2-B5BB-05460FBFDC3C}"/>
    <cellStyle name="Normal 4 7 2 3 2 3" xfId="12650" xr:uid="{4238B5E6-C175-4418-99DB-764E80260729}"/>
    <cellStyle name="Normal 4 7 2 3 3" xfId="6289" xr:uid="{B141E546-EFCE-4E1F-8466-0FFCA35DBE90}"/>
    <cellStyle name="Normal 4 7 2 3 4" xfId="10543" xr:uid="{1A64494B-B441-465B-A862-5F0A256CB135}"/>
    <cellStyle name="Normal 4 7 2 4" xfId="3477" xr:uid="{06200FF7-BFCC-40BA-B793-26BE08F95590}"/>
    <cellStyle name="Normal 4 7 2 4 2" xfId="7693" xr:uid="{E72157C2-E0B9-4C23-AC6C-01653DEAF5F2}"/>
    <cellStyle name="Normal 4 7 2 4 3" xfId="11947" xr:uid="{DE84DAE9-B415-46E5-846C-42D2F449E6FC}"/>
    <cellStyle name="Normal 4 7 2 5" xfId="5586" xr:uid="{41F17DC3-75A2-4E87-9139-30676A8658F8}"/>
    <cellStyle name="Normal 4 7 2 6" xfId="9826" xr:uid="{124C706E-82B7-4484-9B11-2136E1996045}"/>
    <cellStyle name="Normal 4 7 3" xfId="1149" xr:uid="{00000000-0005-0000-0000-000084090000}"/>
    <cellStyle name="Normal 4 7 3 2" xfId="2774" xr:uid="{00000000-0005-0000-0000-000085090000}"/>
    <cellStyle name="Normal 4 7 3 2 2" xfId="4883" xr:uid="{C0DD1CD2-47BA-40C7-89A5-741F3BA9F73E}"/>
    <cellStyle name="Normal 4 7 3 2 2 2" xfId="9099" xr:uid="{5233F32E-7164-446E-BD0A-ECDDB4CB4948}"/>
    <cellStyle name="Normal 4 7 3 2 2 3" xfId="13353" xr:uid="{3DD4D3EB-3DFC-4008-86B2-438D7379BF78}"/>
    <cellStyle name="Normal 4 7 3 2 3" xfId="6992" xr:uid="{2E342B09-0144-494E-B947-845D0C266EF3}"/>
    <cellStyle name="Normal 4 7 3 2 4" xfId="11246" xr:uid="{693498DE-3C1A-42A9-8C43-CB80111BC998}"/>
    <cellStyle name="Normal 4 7 3 3" xfId="2072" xr:uid="{00000000-0005-0000-0000-000086090000}"/>
    <cellStyle name="Normal 4 7 3 3 2" xfId="4181" xr:uid="{0824984E-AB6F-4B3D-A41F-91473FBD584F}"/>
    <cellStyle name="Normal 4 7 3 3 2 2" xfId="8397" xr:uid="{618DE483-6398-45A7-AD28-E660989CBCFB}"/>
    <cellStyle name="Normal 4 7 3 3 2 3" xfId="12651" xr:uid="{20DC0670-6179-4C42-814C-18683364F2C0}"/>
    <cellStyle name="Normal 4 7 3 3 3" xfId="6290" xr:uid="{4AE26CC2-6CB5-497C-9D06-36ABDACB598F}"/>
    <cellStyle name="Normal 4 7 3 3 4" xfId="10544" xr:uid="{B5F3029B-FCC6-47F7-9D5E-83B0A292E99A}"/>
    <cellStyle name="Normal 4 7 3 4" xfId="3478" xr:uid="{59672BE0-2620-410A-8836-B91B20F3141F}"/>
    <cellStyle name="Normal 4 7 3 4 2" xfId="7694" xr:uid="{3BC293BF-7198-449F-B99A-4A8C294C389A}"/>
    <cellStyle name="Normal 4 7 3 4 3" xfId="11948" xr:uid="{9C33CE6E-27D0-48C8-BC27-AC999CCAA86A}"/>
    <cellStyle name="Normal 4 7 3 5" xfId="5587" xr:uid="{F4F653E8-E66F-42C8-BC8C-DD44333B66D7}"/>
    <cellStyle name="Normal 4 7 3 6" xfId="9827" xr:uid="{B67E709C-29DB-4802-882F-E72C989E94B3}"/>
    <cellStyle name="Normal 4 7 4" xfId="1150" xr:uid="{00000000-0005-0000-0000-000087090000}"/>
    <cellStyle name="Normal 4 7 4 2" xfId="2775" xr:uid="{00000000-0005-0000-0000-000088090000}"/>
    <cellStyle name="Normal 4 7 4 2 2" xfId="4884" xr:uid="{48FBC882-8563-475B-87AB-CF3E527F11A6}"/>
    <cellStyle name="Normal 4 7 4 2 2 2" xfId="9100" xr:uid="{6C62D336-BAC8-4C0F-8893-528CAC9E8BC3}"/>
    <cellStyle name="Normal 4 7 4 2 2 3" xfId="13354" xr:uid="{4E117A94-9FED-457F-8A03-2949FDC2B337}"/>
    <cellStyle name="Normal 4 7 4 2 3" xfId="6993" xr:uid="{237276A0-0881-4233-B4D9-BAC4E0A80C74}"/>
    <cellStyle name="Normal 4 7 4 2 4" xfId="11247" xr:uid="{0F3ECA1E-FC9B-43FE-B63E-C9042B05E11E}"/>
    <cellStyle name="Normal 4 7 4 3" xfId="2073" xr:uid="{00000000-0005-0000-0000-000089090000}"/>
    <cellStyle name="Normal 4 7 4 3 2" xfId="4182" xr:uid="{F9BDC16E-0885-4CB2-9081-8389D8D7B936}"/>
    <cellStyle name="Normal 4 7 4 3 2 2" xfId="8398" xr:uid="{EF433276-844E-4E5D-AFF5-12B67B1CE9C3}"/>
    <cellStyle name="Normal 4 7 4 3 2 3" xfId="12652" xr:uid="{01A050B0-AC06-4472-9BCA-98D63FD9010E}"/>
    <cellStyle name="Normal 4 7 4 3 3" xfId="6291" xr:uid="{7D9C09FF-371B-4826-A0B0-F380F03E344A}"/>
    <cellStyle name="Normal 4 7 4 3 4" xfId="10545" xr:uid="{C3AAAAD2-714F-4CED-97E9-1F9813DF02B7}"/>
    <cellStyle name="Normal 4 7 4 4" xfId="3479" xr:uid="{E41A66B9-A5C3-4F2A-86A4-1AE6D05E1AE1}"/>
    <cellStyle name="Normal 4 7 4 4 2" xfId="7695" xr:uid="{C120BAA7-FC06-4678-B335-7684BE442528}"/>
    <cellStyle name="Normal 4 7 4 4 3" xfId="11949" xr:uid="{49C8DCBA-44E5-4704-8308-94525AD69EA2}"/>
    <cellStyle name="Normal 4 7 4 5" xfId="5588" xr:uid="{D5CDD1B3-8E70-4499-8B61-4CB1D03AED65}"/>
    <cellStyle name="Normal 4 7 4 6" xfId="9828" xr:uid="{6E3EC059-C28E-4447-A519-2A0EF33CFA56}"/>
    <cellStyle name="Normal 4 7 5" xfId="1151" xr:uid="{00000000-0005-0000-0000-00008A090000}"/>
    <cellStyle name="Normal 4 7 5 2" xfId="2776" xr:uid="{00000000-0005-0000-0000-00008B090000}"/>
    <cellStyle name="Normal 4 7 5 2 2" xfId="4885" xr:uid="{12E0F0B3-C98D-49CB-A7C2-9124EC33DC0D}"/>
    <cellStyle name="Normal 4 7 5 2 2 2" xfId="9101" xr:uid="{3BB7DA2A-9754-4987-990C-B812F386F4AE}"/>
    <cellStyle name="Normal 4 7 5 2 2 3" xfId="13355" xr:uid="{A9A4974D-7581-4CB5-A6E1-9C979224C12A}"/>
    <cellStyle name="Normal 4 7 5 2 3" xfId="6994" xr:uid="{7668C2A1-AA8F-45A9-B92E-BC5EAF393708}"/>
    <cellStyle name="Normal 4 7 5 2 4" xfId="11248" xr:uid="{8824D0BB-68A1-46CB-BE37-8D34019EF44F}"/>
    <cellStyle name="Normal 4 7 5 3" xfId="2074" xr:uid="{00000000-0005-0000-0000-00008C090000}"/>
    <cellStyle name="Normal 4 7 5 3 2" xfId="4183" xr:uid="{6B1E56F0-5292-43A1-B3A9-18DF7D482EE2}"/>
    <cellStyle name="Normal 4 7 5 3 2 2" xfId="8399" xr:uid="{CF6E2F27-77DF-494C-BC61-6110A927299B}"/>
    <cellStyle name="Normal 4 7 5 3 2 3" xfId="12653" xr:uid="{C8271093-F251-40B5-837F-3018E289FF97}"/>
    <cellStyle name="Normal 4 7 5 3 3" xfId="6292" xr:uid="{98C3A714-B83B-47CE-BAC7-731E1FCEEE9C}"/>
    <cellStyle name="Normal 4 7 5 3 4" xfId="10546" xr:uid="{E829C3C7-20B1-4553-A9F9-0160A9DA808B}"/>
    <cellStyle name="Normal 4 7 5 4" xfId="3480" xr:uid="{C39127E5-8051-452D-B41C-D3BE0E7DD071}"/>
    <cellStyle name="Normal 4 7 5 4 2" xfId="7696" xr:uid="{761FBDFC-016A-4091-B1F2-ED0BE1537A1C}"/>
    <cellStyle name="Normal 4 7 5 4 3" xfId="11950" xr:uid="{DBF9A590-55EC-41AD-9F1A-32CDFA384506}"/>
    <cellStyle name="Normal 4 7 5 5" xfId="5589" xr:uid="{57BA28C3-CA16-4252-BBE8-DAC86395A8B3}"/>
    <cellStyle name="Normal 4 7 5 6" xfId="9829" xr:uid="{9B79A0D3-B39F-4D6E-BFFC-D1EBE0216F37}"/>
    <cellStyle name="Normal 4 7 6" xfId="1152" xr:uid="{00000000-0005-0000-0000-00008D090000}"/>
    <cellStyle name="Normal 4 7 6 2" xfId="2777" xr:uid="{00000000-0005-0000-0000-00008E090000}"/>
    <cellStyle name="Normal 4 7 6 2 2" xfId="4886" xr:uid="{A6FB1A5B-4985-427F-9FE7-01A7844C145D}"/>
    <cellStyle name="Normal 4 7 6 2 2 2" xfId="9102" xr:uid="{A360FA7D-814B-4CF9-B169-8CE2A442F16D}"/>
    <cellStyle name="Normal 4 7 6 2 2 3" xfId="13356" xr:uid="{3930D914-21C8-46A7-8CBE-0267D534173C}"/>
    <cellStyle name="Normal 4 7 6 2 3" xfId="6995" xr:uid="{8E65AB39-A159-4557-836F-DF52273C858D}"/>
    <cellStyle name="Normal 4 7 6 2 4" xfId="11249" xr:uid="{D73FED46-9B43-4CEF-86EE-937D150024A7}"/>
    <cellStyle name="Normal 4 7 6 3" xfId="2075" xr:uid="{00000000-0005-0000-0000-00008F090000}"/>
    <cellStyle name="Normal 4 7 6 3 2" xfId="4184" xr:uid="{458E9922-9646-4263-8458-06C7730979AB}"/>
    <cellStyle name="Normal 4 7 6 3 2 2" xfId="8400" xr:uid="{50B6690B-57E3-4F21-A7BA-4F460D85BA3C}"/>
    <cellStyle name="Normal 4 7 6 3 2 3" xfId="12654" xr:uid="{BACAD580-41C7-4C30-B6FA-413927BF7D7E}"/>
    <cellStyle name="Normal 4 7 6 3 3" xfId="6293" xr:uid="{C9A9807B-9408-45B8-9E02-FA9CEDEFB9D4}"/>
    <cellStyle name="Normal 4 7 6 3 4" xfId="10547" xr:uid="{0E822E97-F379-4E39-89A4-2EA0C8BCFC5A}"/>
    <cellStyle name="Normal 4 7 6 4" xfId="3481" xr:uid="{F1928DB6-DF75-4085-9C57-40CAC8A7A266}"/>
    <cellStyle name="Normal 4 7 6 4 2" xfId="7697" xr:uid="{ACEFFF53-E7B4-472B-B2E5-68336F07FA75}"/>
    <cellStyle name="Normal 4 7 6 4 3" xfId="11951" xr:uid="{BE22477C-EA01-441A-898E-8569CDD5641D}"/>
    <cellStyle name="Normal 4 7 6 5" xfId="5590" xr:uid="{E87EEA22-A02D-45E1-9C74-488C0D718C40}"/>
    <cellStyle name="Normal 4 7 6 6" xfId="9830" xr:uid="{CAFEAEC3-1FFE-4856-A84D-C7363BDC4FED}"/>
    <cellStyle name="Normal 4 7 7" xfId="2772" xr:uid="{00000000-0005-0000-0000-000090090000}"/>
    <cellStyle name="Normal 4 7 7 2" xfId="4881" xr:uid="{548FBBB3-A1E4-4210-A1F3-6BE020E2A831}"/>
    <cellStyle name="Normal 4 7 7 2 2" xfId="9097" xr:uid="{94D3678C-1A1D-4BC1-BA2D-6D14EE2B796A}"/>
    <cellStyle name="Normal 4 7 7 2 3" xfId="13351" xr:uid="{2F1E19EC-D5A5-430B-9176-CC4F8993CCCC}"/>
    <cellStyle name="Normal 4 7 7 3" xfId="6990" xr:uid="{A59D9EFF-67A4-4D40-9A23-DC1632A29D66}"/>
    <cellStyle name="Normal 4 7 7 4" xfId="11244" xr:uid="{851E87BC-7346-4CE7-9987-8BFE552A5786}"/>
    <cellStyle name="Normal 4 7 8" xfId="2070" xr:uid="{00000000-0005-0000-0000-000091090000}"/>
    <cellStyle name="Normal 4 7 8 2" xfId="4179" xr:uid="{E346D82A-E864-460D-A014-EB40F65A247A}"/>
    <cellStyle name="Normal 4 7 8 2 2" xfId="8395" xr:uid="{55D428B3-987D-4233-A0C8-58736A120A24}"/>
    <cellStyle name="Normal 4 7 8 2 3" xfId="12649" xr:uid="{D7CC2663-930B-4647-9124-3490B011D3E5}"/>
    <cellStyle name="Normal 4 7 8 3" xfId="6288" xr:uid="{5D6FC1D4-AC62-408E-8931-A8ECB6A1FC1D}"/>
    <cellStyle name="Normal 4 7 8 4" xfId="10542" xr:uid="{075DB57F-45C9-4338-A244-689F84CCAEBE}"/>
    <cellStyle name="Normal 4 7 9" xfId="3476" xr:uid="{C6A155B1-A54E-4A23-AB68-90317AADDD32}"/>
    <cellStyle name="Normal 4 7 9 2" xfId="7692" xr:uid="{B66635A1-6371-4F87-A8A4-976F429AFCD8}"/>
    <cellStyle name="Normal 4 7 9 3" xfId="11946" xr:uid="{E6FDCF8A-B9AA-40F5-83A9-D439AB4B9702}"/>
    <cellStyle name="Normal 4 8" xfId="1153" xr:uid="{00000000-0005-0000-0000-000092090000}"/>
    <cellStyle name="Normal 4 8 10" xfId="5591" xr:uid="{AB21B916-5515-4C6D-8E22-0AEFDEE1037C}"/>
    <cellStyle name="Normal 4 8 11" xfId="9831" xr:uid="{BD72F8DC-9017-424F-AD94-1361BC0EC3F0}"/>
    <cellStyle name="Normal 4 8 2" xfId="1154" xr:uid="{00000000-0005-0000-0000-000093090000}"/>
    <cellStyle name="Normal 4 8 2 2" xfId="2779" xr:uid="{00000000-0005-0000-0000-000094090000}"/>
    <cellStyle name="Normal 4 8 2 2 2" xfId="4888" xr:uid="{FF1CD891-CDE5-4D25-982F-1CC7305C2DC0}"/>
    <cellStyle name="Normal 4 8 2 2 2 2" xfId="9104" xr:uid="{A8677FB1-726A-4915-85BB-E9468057F43F}"/>
    <cellStyle name="Normal 4 8 2 2 2 3" xfId="13358" xr:uid="{3564FBA8-E3E2-4977-B911-882EE10CAA31}"/>
    <cellStyle name="Normal 4 8 2 2 3" xfId="6997" xr:uid="{67B7801B-4F79-47D2-889B-3C04CCF7C593}"/>
    <cellStyle name="Normal 4 8 2 2 4" xfId="11251" xr:uid="{0872F50A-804C-48C2-94A7-550B96BCAE28}"/>
    <cellStyle name="Normal 4 8 2 3" xfId="2077" xr:uid="{00000000-0005-0000-0000-000095090000}"/>
    <cellStyle name="Normal 4 8 2 3 2" xfId="4186" xr:uid="{B6CEC6E8-E334-469E-B7F8-381A39C9E3A6}"/>
    <cellStyle name="Normal 4 8 2 3 2 2" xfId="8402" xr:uid="{07C1CF4D-4642-4EB9-B707-1B4CFDED6E89}"/>
    <cellStyle name="Normal 4 8 2 3 2 3" xfId="12656" xr:uid="{68A61441-765F-455D-B720-72E2F2CE8F95}"/>
    <cellStyle name="Normal 4 8 2 3 3" xfId="6295" xr:uid="{CB449E54-64BD-4E40-AE71-C438D339A619}"/>
    <cellStyle name="Normal 4 8 2 3 4" xfId="10549" xr:uid="{D737BC1A-6722-4220-9D0B-B85228B46E46}"/>
    <cellStyle name="Normal 4 8 2 4" xfId="3483" xr:uid="{3E915F54-7E80-403A-A3FE-61BB02197D49}"/>
    <cellStyle name="Normal 4 8 2 4 2" xfId="7699" xr:uid="{CF4FD798-D3C7-4514-95E4-F4A86576DDC8}"/>
    <cellStyle name="Normal 4 8 2 4 3" xfId="11953" xr:uid="{ABB752F9-4B1C-470C-8D8A-A42640BD5177}"/>
    <cellStyle name="Normal 4 8 2 5" xfId="5592" xr:uid="{C13A7C42-2256-41E3-B3E4-CCDBC04B5161}"/>
    <cellStyle name="Normal 4 8 2 6" xfId="9832" xr:uid="{CC89BE6F-A399-4C66-BC02-461FA43C76BE}"/>
    <cellStyle name="Normal 4 8 3" xfId="1155" xr:uid="{00000000-0005-0000-0000-000096090000}"/>
    <cellStyle name="Normal 4 8 3 2" xfId="2780" xr:uid="{00000000-0005-0000-0000-000097090000}"/>
    <cellStyle name="Normal 4 8 3 2 2" xfId="4889" xr:uid="{769FEF88-79F5-445A-A6A7-D62C9A25E486}"/>
    <cellStyle name="Normal 4 8 3 2 2 2" xfId="9105" xr:uid="{B805F4FC-B9B7-4C76-9977-CA830CF263C3}"/>
    <cellStyle name="Normal 4 8 3 2 2 3" xfId="13359" xr:uid="{323ADDA5-FDF7-4A00-A600-B05348568172}"/>
    <cellStyle name="Normal 4 8 3 2 3" xfId="6998" xr:uid="{B73D48BD-6D4A-4111-A50E-A46BFA35751E}"/>
    <cellStyle name="Normal 4 8 3 2 4" xfId="11252" xr:uid="{820FC320-731D-4E72-99EC-14238956455E}"/>
    <cellStyle name="Normal 4 8 3 3" xfId="2078" xr:uid="{00000000-0005-0000-0000-000098090000}"/>
    <cellStyle name="Normal 4 8 3 3 2" xfId="4187" xr:uid="{7222D48F-B023-4024-979D-5602AD44AB7F}"/>
    <cellStyle name="Normal 4 8 3 3 2 2" xfId="8403" xr:uid="{BC8C21F7-A439-49A3-B210-4F6D6422A43F}"/>
    <cellStyle name="Normal 4 8 3 3 2 3" xfId="12657" xr:uid="{23F6FA25-DA94-471B-A632-2BD911936BD0}"/>
    <cellStyle name="Normal 4 8 3 3 3" xfId="6296" xr:uid="{D4168B8A-A107-47CD-AC63-65EDA35B1116}"/>
    <cellStyle name="Normal 4 8 3 3 4" xfId="10550" xr:uid="{BBE8F4BA-E815-4EA7-9301-C0BAE9410BDC}"/>
    <cellStyle name="Normal 4 8 3 4" xfId="3484" xr:uid="{21A0559A-2A9E-4509-8395-9A4B2D59E2C8}"/>
    <cellStyle name="Normal 4 8 3 4 2" xfId="7700" xr:uid="{53F4CAAF-6C56-4F05-918F-C5851CBC88E5}"/>
    <cellStyle name="Normal 4 8 3 4 3" xfId="11954" xr:uid="{4AD8A1B0-816A-43D1-B521-8239DA55E189}"/>
    <cellStyle name="Normal 4 8 3 5" xfId="5593" xr:uid="{C38FB9DE-F610-4CE1-8F8D-65E11F599EAA}"/>
    <cellStyle name="Normal 4 8 3 6" xfId="9833" xr:uid="{29AF13AD-6F67-4060-B029-41D9AF00BE62}"/>
    <cellStyle name="Normal 4 8 4" xfId="1156" xr:uid="{00000000-0005-0000-0000-000099090000}"/>
    <cellStyle name="Normal 4 8 4 2" xfId="2781" xr:uid="{00000000-0005-0000-0000-00009A090000}"/>
    <cellStyle name="Normal 4 8 4 2 2" xfId="4890" xr:uid="{434BC488-9B8C-465B-948B-4E5671B13AAF}"/>
    <cellStyle name="Normal 4 8 4 2 2 2" xfId="9106" xr:uid="{9C824A75-95CF-4DDF-962F-31A557A531B6}"/>
    <cellStyle name="Normal 4 8 4 2 2 3" xfId="13360" xr:uid="{44247B5F-0B7D-48AF-BC85-339BBC9A0F04}"/>
    <cellStyle name="Normal 4 8 4 2 3" xfId="6999" xr:uid="{FE0340B5-7561-4F16-859A-712C3831AE13}"/>
    <cellStyle name="Normal 4 8 4 2 4" xfId="11253" xr:uid="{FF48D391-D511-4DFC-A1EC-C2E1F6222A69}"/>
    <cellStyle name="Normal 4 8 4 3" xfId="2079" xr:uid="{00000000-0005-0000-0000-00009B090000}"/>
    <cellStyle name="Normal 4 8 4 3 2" xfId="4188" xr:uid="{5D1B4286-F150-4900-86DA-EA2819CF5061}"/>
    <cellStyle name="Normal 4 8 4 3 2 2" xfId="8404" xr:uid="{9A009DFF-0FF7-4AC0-9813-CFE424476FF8}"/>
    <cellStyle name="Normal 4 8 4 3 2 3" xfId="12658" xr:uid="{9AB7D8E5-16C0-460C-B3CF-BAAA31244E35}"/>
    <cellStyle name="Normal 4 8 4 3 3" xfId="6297" xr:uid="{12D28E86-A737-42A7-88A8-4175032F22D9}"/>
    <cellStyle name="Normal 4 8 4 3 4" xfId="10551" xr:uid="{30D01A15-BD50-464A-9247-DDB3A1219F2D}"/>
    <cellStyle name="Normal 4 8 4 4" xfId="3485" xr:uid="{23765329-E1B9-4613-B22E-262B815CA4BB}"/>
    <cellStyle name="Normal 4 8 4 4 2" xfId="7701" xr:uid="{B4E2C116-AA41-4242-92A2-629338810E41}"/>
    <cellStyle name="Normal 4 8 4 4 3" xfId="11955" xr:uid="{36841574-4D1D-4712-9216-3FEADB4D0B3C}"/>
    <cellStyle name="Normal 4 8 4 5" xfId="5594" xr:uid="{25BEEFD9-819E-45BF-9FC1-61DE500561C8}"/>
    <cellStyle name="Normal 4 8 4 6" xfId="9834" xr:uid="{4FDE903C-08F5-410C-9B98-FC354157DE96}"/>
    <cellStyle name="Normal 4 8 5" xfId="1157" xr:uid="{00000000-0005-0000-0000-00009C090000}"/>
    <cellStyle name="Normal 4 8 5 2" xfId="2782" xr:uid="{00000000-0005-0000-0000-00009D090000}"/>
    <cellStyle name="Normal 4 8 5 2 2" xfId="4891" xr:uid="{B62B8075-A988-44C1-A9CE-E0F2C2C0DAE3}"/>
    <cellStyle name="Normal 4 8 5 2 2 2" xfId="9107" xr:uid="{9B3F0A7A-B680-4921-B7DA-0EEB49E8368F}"/>
    <cellStyle name="Normal 4 8 5 2 2 3" xfId="13361" xr:uid="{409237AA-B020-4E25-BE2C-F76458551F77}"/>
    <cellStyle name="Normal 4 8 5 2 3" xfId="7000" xr:uid="{6D895796-8C25-4218-81FD-4CD7636E824F}"/>
    <cellStyle name="Normal 4 8 5 2 4" xfId="11254" xr:uid="{1EECA771-AEEB-4640-9E6D-7F7BC57F1BF2}"/>
    <cellStyle name="Normal 4 8 5 3" xfId="2080" xr:uid="{00000000-0005-0000-0000-00009E090000}"/>
    <cellStyle name="Normal 4 8 5 3 2" xfId="4189" xr:uid="{D68DEF0D-1858-487A-9795-389043C72E70}"/>
    <cellStyle name="Normal 4 8 5 3 2 2" xfId="8405" xr:uid="{A6109726-EA4B-47B5-9EC9-299935311324}"/>
    <cellStyle name="Normal 4 8 5 3 2 3" xfId="12659" xr:uid="{D4D608F6-C99C-4D25-96FC-61E210D7BAE7}"/>
    <cellStyle name="Normal 4 8 5 3 3" xfId="6298" xr:uid="{7A6BECDE-48F7-4586-A8C7-3F32FB1F671D}"/>
    <cellStyle name="Normal 4 8 5 3 4" xfId="10552" xr:uid="{C56810D8-81BC-4395-8F30-C609153EAC8D}"/>
    <cellStyle name="Normal 4 8 5 4" xfId="3486" xr:uid="{F1EADD26-6A70-40B0-809C-2760DE36FB5B}"/>
    <cellStyle name="Normal 4 8 5 4 2" xfId="7702" xr:uid="{7C1BC2AC-787B-4A76-9346-9D9AFFF02846}"/>
    <cellStyle name="Normal 4 8 5 4 3" xfId="11956" xr:uid="{03557701-4B3B-4D9B-BFE6-2591E12B25C7}"/>
    <cellStyle name="Normal 4 8 5 5" xfId="5595" xr:uid="{1BD5BDFB-5C5B-4D71-9023-7583D516DB8F}"/>
    <cellStyle name="Normal 4 8 5 6" xfId="9835" xr:uid="{85AF0D70-0376-4D14-8798-3C5AC9044A7F}"/>
    <cellStyle name="Normal 4 8 6" xfId="1158" xr:uid="{00000000-0005-0000-0000-00009F090000}"/>
    <cellStyle name="Normal 4 8 6 2" xfId="2783" xr:uid="{00000000-0005-0000-0000-0000A0090000}"/>
    <cellStyle name="Normal 4 8 6 2 2" xfId="4892" xr:uid="{457DFB69-27D4-43CA-9FC2-EB9A4B96560A}"/>
    <cellStyle name="Normal 4 8 6 2 2 2" xfId="9108" xr:uid="{08688B9B-B862-47A8-8FE2-45B35FE526E5}"/>
    <cellStyle name="Normal 4 8 6 2 2 3" xfId="13362" xr:uid="{EF19FB26-D78A-490E-A59A-7D84CF45B285}"/>
    <cellStyle name="Normal 4 8 6 2 3" xfId="7001" xr:uid="{D63B02B6-0B9F-4725-8748-5442ABE390C1}"/>
    <cellStyle name="Normal 4 8 6 2 4" xfId="11255" xr:uid="{70489D38-56BF-4987-9B88-3B7DB1ED4BDD}"/>
    <cellStyle name="Normal 4 8 6 3" xfId="2081" xr:uid="{00000000-0005-0000-0000-0000A1090000}"/>
    <cellStyle name="Normal 4 8 6 3 2" xfId="4190" xr:uid="{6984D7C8-D6B7-410B-AED9-BB2724B16419}"/>
    <cellStyle name="Normal 4 8 6 3 2 2" xfId="8406" xr:uid="{DAEE7552-DD12-46CE-8415-8A9C53A0920E}"/>
    <cellStyle name="Normal 4 8 6 3 2 3" xfId="12660" xr:uid="{F16990DE-A1EC-4FF6-A5C9-0A4273C83413}"/>
    <cellStyle name="Normal 4 8 6 3 3" xfId="6299" xr:uid="{E3A6D2C9-5652-4552-BDBD-79DA690D2143}"/>
    <cellStyle name="Normal 4 8 6 3 4" xfId="10553" xr:uid="{0ABB9866-54A6-410A-82FC-D49BE44F3F03}"/>
    <cellStyle name="Normal 4 8 6 4" xfId="3487" xr:uid="{149F6820-58B3-4BC1-B3AE-3A32B6D27B50}"/>
    <cellStyle name="Normal 4 8 6 4 2" xfId="7703" xr:uid="{05967C49-F486-4EE1-8270-7780987936C3}"/>
    <cellStyle name="Normal 4 8 6 4 3" xfId="11957" xr:uid="{C5FA19CD-1251-474E-8BC9-CF53EFC0860E}"/>
    <cellStyle name="Normal 4 8 6 5" xfId="5596" xr:uid="{896B3FBA-C7F0-4C04-8F34-5BC6AB060783}"/>
    <cellStyle name="Normal 4 8 6 6" xfId="9836" xr:uid="{0AD686EC-890A-49CF-B1A7-FB3EBF661A5B}"/>
    <cellStyle name="Normal 4 8 7" xfId="2778" xr:uid="{00000000-0005-0000-0000-0000A2090000}"/>
    <cellStyle name="Normal 4 8 7 2" xfId="4887" xr:uid="{A127354F-BCAA-4575-A8A1-4BD1435C8C96}"/>
    <cellStyle name="Normal 4 8 7 2 2" xfId="9103" xr:uid="{9B76866F-F835-48DD-B041-B6F96A2DD79E}"/>
    <cellStyle name="Normal 4 8 7 2 3" xfId="13357" xr:uid="{681ABE2B-B795-44FC-8877-2E36D2B7B48E}"/>
    <cellStyle name="Normal 4 8 7 3" xfId="6996" xr:uid="{567C38E9-76C4-4B0A-BD30-8EE8D2C760C4}"/>
    <cellStyle name="Normal 4 8 7 4" xfId="11250" xr:uid="{C5A3A1AF-4A71-47A9-A7DA-4E713557C5AE}"/>
    <cellStyle name="Normal 4 8 8" xfId="2076" xr:uid="{00000000-0005-0000-0000-0000A3090000}"/>
    <cellStyle name="Normal 4 8 8 2" xfId="4185" xr:uid="{F2A45979-ECDD-4BC6-93C3-5841DA3C3880}"/>
    <cellStyle name="Normal 4 8 8 2 2" xfId="8401" xr:uid="{2BB77388-8BAE-4CD6-89F4-39C05210223A}"/>
    <cellStyle name="Normal 4 8 8 2 3" xfId="12655" xr:uid="{5FC1C642-E62E-4778-87C0-0F23E5345870}"/>
    <cellStyle name="Normal 4 8 8 3" xfId="6294" xr:uid="{F9144948-B16A-4C1E-919E-BF7B625FC7AB}"/>
    <cellStyle name="Normal 4 8 8 4" xfId="10548" xr:uid="{B54CDB4F-CD11-4EF8-BCFC-50FC9B7C4BE2}"/>
    <cellStyle name="Normal 4 8 9" xfId="3482" xr:uid="{6A5FF610-D6B2-4CD1-8AA6-E0CA21C2D713}"/>
    <cellStyle name="Normal 4 8 9 2" xfId="7698" xr:uid="{42A1E875-4815-4FBD-8C68-5AC3213C419C}"/>
    <cellStyle name="Normal 4 8 9 3" xfId="11952" xr:uid="{66018FBC-24FE-4017-9F4C-7C9F57234F33}"/>
    <cellStyle name="Normal 4 9" xfId="1159" xr:uid="{00000000-0005-0000-0000-0000A4090000}"/>
    <cellStyle name="Normal 4 9 10" xfId="5597" xr:uid="{C9458F2E-FE63-4027-9A0D-4AA3FBEC1E9F}"/>
    <cellStyle name="Normal 4 9 11" xfId="9837" xr:uid="{18146CAF-1056-4715-AE0E-46D134C06014}"/>
    <cellStyle name="Normal 4 9 2" xfId="1160" xr:uid="{00000000-0005-0000-0000-0000A5090000}"/>
    <cellStyle name="Normal 4 9 2 2" xfId="2785" xr:uid="{00000000-0005-0000-0000-0000A6090000}"/>
    <cellStyle name="Normal 4 9 2 2 2" xfId="4894" xr:uid="{EA5A6146-20A4-425F-BC3E-277BCA32302C}"/>
    <cellStyle name="Normal 4 9 2 2 2 2" xfId="9110" xr:uid="{C0310935-BA81-4E48-A6BB-04A2F06E84BA}"/>
    <cellStyle name="Normal 4 9 2 2 2 3" xfId="13364" xr:uid="{F4473F85-FD92-428F-9239-29310177F648}"/>
    <cellStyle name="Normal 4 9 2 2 3" xfId="7003" xr:uid="{7029AA95-FA66-4D69-9443-FC584971B87E}"/>
    <cellStyle name="Normal 4 9 2 2 4" xfId="11257" xr:uid="{43089DC4-AC6B-4FFA-876B-01126509C3C4}"/>
    <cellStyle name="Normal 4 9 2 3" xfId="2083" xr:uid="{00000000-0005-0000-0000-0000A7090000}"/>
    <cellStyle name="Normal 4 9 2 3 2" xfId="4192" xr:uid="{D22D2946-0BC6-4AD8-A859-FEB3653DE53A}"/>
    <cellStyle name="Normal 4 9 2 3 2 2" xfId="8408" xr:uid="{A91CECD0-33DB-40D9-95C9-C6ADB2FF0E64}"/>
    <cellStyle name="Normal 4 9 2 3 2 3" xfId="12662" xr:uid="{CB72A67F-1264-46D3-95EB-118F6B244AEF}"/>
    <cellStyle name="Normal 4 9 2 3 3" xfId="6301" xr:uid="{15CD0579-6CA0-43D4-88DC-31C9A3716D8E}"/>
    <cellStyle name="Normal 4 9 2 3 4" xfId="10555" xr:uid="{0CEE26B0-271A-4022-886F-3EEC9F9CB01F}"/>
    <cellStyle name="Normal 4 9 2 4" xfId="3489" xr:uid="{76E4EDA6-63ED-4E8D-9819-7F36AA3B103D}"/>
    <cellStyle name="Normal 4 9 2 4 2" xfId="7705" xr:uid="{25F92EAD-1A7D-4482-B560-DEC654EDAAB8}"/>
    <cellStyle name="Normal 4 9 2 4 3" xfId="11959" xr:uid="{0D995FC0-C108-4E24-804E-74B6A254FDBD}"/>
    <cellStyle name="Normal 4 9 2 5" xfId="5598" xr:uid="{E37697D4-673A-4865-B044-8F321994BDF9}"/>
    <cellStyle name="Normal 4 9 2 6" xfId="9838" xr:uid="{2867E66B-4805-4E40-AA38-BD8AB669D555}"/>
    <cellStyle name="Normal 4 9 3" xfId="1161" xr:uid="{00000000-0005-0000-0000-0000A8090000}"/>
    <cellStyle name="Normal 4 9 3 2" xfId="2786" xr:uid="{00000000-0005-0000-0000-0000A9090000}"/>
    <cellStyle name="Normal 4 9 3 2 2" xfId="4895" xr:uid="{3FC7597B-EA10-4C88-8432-E551D833D767}"/>
    <cellStyle name="Normal 4 9 3 2 2 2" xfId="9111" xr:uid="{C6292EA6-B817-42B2-A4B7-ACE65833B6F8}"/>
    <cellStyle name="Normal 4 9 3 2 2 3" xfId="13365" xr:uid="{A6CC3926-BE7D-42A5-AA2D-9962AE8DB294}"/>
    <cellStyle name="Normal 4 9 3 2 3" xfId="7004" xr:uid="{A4B0CA54-09F4-42F5-823E-7DFFFD6F139F}"/>
    <cellStyle name="Normal 4 9 3 2 4" xfId="11258" xr:uid="{529A37F3-9E84-4BFD-856A-CCDDE044A9FB}"/>
    <cellStyle name="Normal 4 9 3 3" xfId="2084" xr:uid="{00000000-0005-0000-0000-0000AA090000}"/>
    <cellStyle name="Normal 4 9 3 3 2" xfId="4193" xr:uid="{3256FD5B-3A72-4BB5-9CA2-6DC11A29D5C6}"/>
    <cellStyle name="Normal 4 9 3 3 2 2" xfId="8409" xr:uid="{B4F10941-34DC-463A-961B-C88E25D918EE}"/>
    <cellStyle name="Normal 4 9 3 3 2 3" xfId="12663" xr:uid="{1187F19A-D563-4BA3-81F3-C28AF987318B}"/>
    <cellStyle name="Normal 4 9 3 3 3" xfId="6302" xr:uid="{8DDC228B-C47B-4EDB-95B5-CF08B27CFB41}"/>
    <cellStyle name="Normal 4 9 3 3 4" xfId="10556" xr:uid="{9C050F87-DF95-4F5C-A7DA-A4EA9AF164D5}"/>
    <cellStyle name="Normal 4 9 3 4" xfId="3490" xr:uid="{6006D63D-7A9C-4845-B335-53091BBD5760}"/>
    <cellStyle name="Normal 4 9 3 4 2" xfId="7706" xr:uid="{4E18D4DE-2361-44A0-ACD4-B9003A48E4DA}"/>
    <cellStyle name="Normal 4 9 3 4 3" xfId="11960" xr:uid="{AFF5E7D5-97B4-44B5-85E4-88C5F8C26365}"/>
    <cellStyle name="Normal 4 9 3 5" xfId="5599" xr:uid="{8163B9C5-C9FA-46B9-BBB6-9849EE49AA01}"/>
    <cellStyle name="Normal 4 9 3 6" xfId="9839" xr:uid="{C51804A4-CB3B-4537-A95A-A449BB7EA4E8}"/>
    <cellStyle name="Normal 4 9 4" xfId="1162" xr:uid="{00000000-0005-0000-0000-0000AB090000}"/>
    <cellStyle name="Normal 4 9 4 2" xfId="2787" xr:uid="{00000000-0005-0000-0000-0000AC090000}"/>
    <cellStyle name="Normal 4 9 4 2 2" xfId="4896" xr:uid="{4BFAAC7C-4362-413B-8190-6560FC5C4D0C}"/>
    <cellStyle name="Normal 4 9 4 2 2 2" xfId="9112" xr:uid="{73802DD8-DAF4-4C6B-B191-18B5998FDA31}"/>
    <cellStyle name="Normal 4 9 4 2 2 3" xfId="13366" xr:uid="{DAFB87AE-399D-4D4D-8069-19156EEB5CB5}"/>
    <cellStyle name="Normal 4 9 4 2 3" xfId="7005" xr:uid="{302F9272-9C32-4DCD-BFDC-3E7BF3C848AA}"/>
    <cellStyle name="Normal 4 9 4 2 4" xfId="11259" xr:uid="{24AE5CFC-13C8-4594-8FA0-DB1D797E155C}"/>
    <cellStyle name="Normal 4 9 4 3" xfId="2085" xr:uid="{00000000-0005-0000-0000-0000AD090000}"/>
    <cellStyle name="Normal 4 9 4 3 2" xfId="4194" xr:uid="{3376342C-FD77-461B-AEAE-67424BA7B566}"/>
    <cellStyle name="Normal 4 9 4 3 2 2" xfId="8410" xr:uid="{331DCCD3-47A3-4D2E-AE28-16E0408C1E08}"/>
    <cellStyle name="Normal 4 9 4 3 2 3" xfId="12664" xr:uid="{F4E942E6-E5AB-427D-8113-E229AC275E7C}"/>
    <cellStyle name="Normal 4 9 4 3 3" xfId="6303" xr:uid="{FB92D90D-114A-45F3-A2B4-59ADE2B6544E}"/>
    <cellStyle name="Normal 4 9 4 3 4" xfId="10557" xr:uid="{3B694606-7E33-4782-B102-EBDFF4E4E5DA}"/>
    <cellStyle name="Normal 4 9 4 4" xfId="3491" xr:uid="{466CBB38-C15E-4DC3-A825-457EB91754D0}"/>
    <cellStyle name="Normal 4 9 4 4 2" xfId="7707" xr:uid="{AE8A0E57-FE31-42CC-87A4-A684A498E2AE}"/>
    <cellStyle name="Normal 4 9 4 4 3" xfId="11961" xr:uid="{0DE16D80-062B-4D5B-8962-D0E3A320ECD6}"/>
    <cellStyle name="Normal 4 9 4 5" xfId="5600" xr:uid="{2287A9FF-A046-4869-A401-8EDB8BB67864}"/>
    <cellStyle name="Normal 4 9 4 6" xfId="9840" xr:uid="{5EAE66CD-C245-4D8A-955E-1691363167EB}"/>
    <cellStyle name="Normal 4 9 5" xfId="1163" xr:uid="{00000000-0005-0000-0000-0000AE090000}"/>
    <cellStyle name="Normal 4 9 5 2" xfId="2788" xr:uid="{00000000-0005-0000-0000-0000AF090000}"/>
    <cellStyle name="Normal 4 9 5 2 2" xfId="4897" xr:uid="{98FBAEC5-B94F-4926-BE80-EA368CD96584}"/>
    <cellStyle name="Normal 4 9 5 2 2 2" xfId="9113" xr:uid="{89F6D155-9C7D-440D-BBD4-C37D2BC5F28B}"/>
    <cellStyle name="Normal 4 9 5 2 2 3" xfId="13367" xr:uid="{BAFC8DB3-63A5-4DED-84ED-6F198F2A9563}"/>
    <cellStyle name="Normal 4 9 5 2 3" xfId="7006" xr:uid="{32176F5A-D651-4762-9874-1BA0847825F5}"/>
    <cellStyle name="Normal 4 9 5 2 4" xfId="11260" xr:uid="{56A8364C-E29F-433B-A561-D019CCAA340A}"/>
    <cellStyle name="Normal 4 9 5 3" xfId="2086" xr:uid="{00000000-0005-0000-0000-0000B0090000}"/>
    <cellStyle name="Normal 4 9 5 3 2" xfId="4195" xr:uid="{543A4D4A-69A6-46DE-B76E-5878CBE6202D}"/>
    <cellStyle name="Normal 4 9 5 3 2 2" xfId="8411" xr:uid="{F7B2AA91-3D8A-4EB6-A278-DA1E09AD371A}"/>
    <cellStyle name="Normal 4 9 5 3 2 3" xfId="12665" xr:uid="{082D2C33-5851-474E-9184-F47927501F89}"/>
    <cellStyle name="Normal 4 9 5 3 3" xfId="6304" xr:uid="{BC60665E-9FBA-4FD8-B9CB-4DF369D851C3}"/>
    <cellStyle name="Normal 4 9 5 3 4" xfId="10558" xr:uid="{A86ADF58-0B4E-4892-90F3-6C2B4098623F}"/>
    <cellStyle name="Normal 4 9 5 4" xfId="3492" xr:uid="{B343599F-BA65-4852-9892-9F070654F789}"/>
    <cellStyle name="Normal 4 9 5 4 2" xfId="7708" xr:uid="{9A575D70-D6BA-4E7E-AA53-0B1727749B5D}"/>
    <cellStyle name="Normal 4 9 5 4 3" xfId="11962" xr:uid="{31226DB6-4231-43C4-96F7-578C95F3BF9F}"/>
    <cellStyle name="Normal 4 9 5 5" xfId="5601" xr:uid="{6BAE3004-179B-4563-AC71-9E2410A54073}"/>
    <cellStyle name="Normal 4 9 5 6" xfId="9841" xr:uid="{0C22A784-8266-41F9-A97C-4B2B1AE4D62E}"/>
    <cellStyle name="Normal 4 9 6" xfId="1164" xr:uid="{00000000-0005-0000-0000-0000B1090000}"/>
    <cellStyle name="Normal 4 9 6 2" xfId="2789" xr:uid="{00000000-0005-0000-0000-0000B2090000}"/>
    <cellStyle name="Normal 4 9 6 2 2" xfId="4898" xr:uid="{964448CD-0A28-4BCD-973A-6BD39586F15F}"/>
    <cellStyle name="Normal 4 9 6 2 2 2" xfId="9114" xr:uid="{A55E635A-CAE8-47C5-BD40-B36EBE81B579}"/>
    <cellStyle name="Normal 4 9 6 2 2 3" xfId="13368" xr:uid="{3AAAB8FA-2318-4225-A6F2-50E544DAE05C}"/>
    <cellStyle name="Normal 4 9 6 2 3" xfId="7007" xr:uid="{5864EF5A-E52C-4618-813E-B06FA527122B}"/>
    <cellStyle name="Normal 4 9 6 2 4" xfId="11261" xr:uid="{7A77D1D1-18BB-4DDE-9891-4C0FF4C4D89A}"/>
    <cellStyle name="Normal 4 9 6 3" xfId="2087" xr:uid="{00000000-0005-0000-0000-0000B3090000}"/>
    <cellStyle name="Normal 4 9 6 3 2" xfId="4196" xr:uid="{5639F6A3-450A-4D76-9C79-80E49E38F695}"/>
    <cellStyle name="Normal 4 9 6 3 2 2" xfId="8412" xr:uid="{816AA7C2-64D8-4FC0-9AD8-12A9FB1C2156}"/>
    <cellStyle name="Normal 4 9 6 3 2 3" xfId="12666" xr:uid="{50D8E504-28DF-4BC1-8976-51B74D28E5BC}"/>
    <cellStyle name="Normal 4 9 6 3 3" xfId="6305" xr:uid="{660204B7-B741-4FE1-8B0A-6179AB650DD6}"/>
    <cellStyle name="Normal 4 9 6 3 4" xfId="10559" xr:uid="{09F3A999-A707-430F-B4B3-7458C293C6DA}"/>
    <cellStyle name="Normal 4 9 6 4" xfId="3493" xr:uid="{5F7ACA64-D49B-43FA-8016-8E33D4EFBF2A}"/>
    <cellStyle name="Normal 4 9 6 4 2" xfId="7709" xr:uid="{43AF84DB-F74E-4C83-8770-9150B4533BF2}"/>
    <cellStyle name="Normal 4 9 6 4 3" xfId="11963" xr:uid="{6CFE4209-AAF7-4C07-A375-B1355CDE0E50}"/>
    <cellStyle name="Normal 4 9 6 5" xfId="5602" xr:uid="{BD05ACA6-F3C4-473E-A8E8-F7DF9A692155}"/>
    <cellStyle name="Normal 4 9 6 6" xfId="9842" xr:uid="{60AF936E-94B8-4FAD-804C-E4F4ADFFC6D1}"/>
    <cellStyle name="Normal 4 9 7" xfId="2784" xr:uid="{00000000-0005-0000-0000-0000B4090000}"/>
    <cellStyle name="Normal 4 9 7 2" xfId="4893" xr:uid="{577FE86E-A406-453D-9669-61B6D5A01514}"/>
    <cellStyle name="Normal 4 9 7 2 2" xfId="9109" xr:uid="{EBA801B3-AE3B-4B0D-A27F-FF38DDDD77EF}"/>
    <cellStyle name="Normal 4 9 7 2 3" xfId="13363" xr:uid="{50169714-04AC-4DF2-A6B7-3798E8F997F1}"/>
    <cellStyle name="Normal 4 9 7 3" xfId="7002" xr:uid="{64C0D3FF-CF40-4FE1-A4D8-1A68FA2E64A9}"/>
    <cellStyle name="Normal 4 9 7 4" xfId="11256" xr:uid="{FCA81C46-6369-4CDA-8F82-E3B36F887986}"/>
    <cellStyle name="Normal 4 9 8" xfId="2082" xr:uid="{00000000-0005-0000-0000-0000B5090000}"/>
    <cellStyle name="Normal 4 9 8 2" xfId="4191" xr:uid="{0A205124-1CDF-4F87-904A-781F9EDA83E5}"/>
    <cellStyle name="Normal 4 9 8 2 2" xfId="8407" xr:uid="{C6BB4A89-2581-4833-939C-F84ECA347D5F}"/>
    <cellStyle name="Normal 4 9 8 2 3" xfId="12661" xr:uid="{9E5EB65F-39B2-4286-8395-58331A0EDF0A}"/>
    <cellStyle name="Normal 4 9 8 3" xfId="6300" xr:uid="{5263C81D-301B-4E2F-BAA3-5BC6BD0D2EC7}"/>
    <cellStyle name="Normal 4 9 8 4" xfId="10554" xr:uid="{E0F72644-410A-4C3B-AB0F-3B3BBA0A037A}"/>
    <cellStyle name="Normal 4 9 9" xfId="3488" xr:uid="{BF38BE83-E92A-43B7-9C96-6A76635BCBED}"/>
    <cellStyle name="Normal 4 9 9 2" xfId="7704" xr:uid="{2019C91B-56D2-464E-A9FD-FB5EBD0C03E2}"/>
    <cellStyle name="Normal 4 9 9 3" xfId="11958" xr:uid="{29B68D1C-FFB8-4C52-B800-280306367363}"/>
    <cellStyle name="Normal 4_20180523_BPEMS_V7_Suivi de la réforme SG 2017-2018" xfId="1165" xr:uid="{00000000-0005-0000-0000-0000B6090000}"/>
    <cellStyle name="Normal 40" xfId="1166" xr:uid="{00000000-0005-0000-0000-0000B7090000}"/>
    <cellStyle name="Normal 41" xfId="1167" xr:uid="{00000000-0005-0000-0000-0000B8090000}"/>
    <cellStyle name="Normal 42" xfId="1168" xr:uid="{00000000-0005-0000-0000-0000B9090000}"/>
    <cellStyle name="Normal 43" xfId="1169" xr:uid="{00000000-0005-0000-0000-0000BA090000}"/>
    <cellStyle name="Normal 44" xfId="1170" xr:uid="{00000000-0005-0000-0000-0000BB090000}"/>
    <cellStyle name="Normal 45" xfId="1171" xr:uid="{00000000-0005-0000-0000-0000BC090000}"/>
    <cellStyle name="Normal 46" xfId="1172" xr:uid="{00000000-0005-0000-0000-0000BD090000}"/>
    <cellStyle name="Normal 47" xfId="1173" xr:uid="{00000000-0005-0000-0000-0000BE090000}"/>
    <cellStyle name="Normal 48" xfId="1174" xr:uid="{00000000-0005-0000-0000-0000BF090000}"/>
    <cellStyle name="Normal 49" xfId="1175" xr:uid="{00000000-0005-0000-0000-0000C0090000}"/>
    <cellStyle name="Normal 5" xfId="1176" xr:uid="{00000000-0005-0000-0000-0000C1090000}"/>
    <cellStyle name="Normal 5 2" xfId="1177" xr:uid="{00000000-0005-0000-0000-0000C2090000}"/>
    <cellStyle name="Normal 5 2 2" xfId="1178" xr:uid="{00000000-0005-0000-0000-0000C3090000}"/>
    <cellStyle name="Normal 5 2 3" xfId="1179" xr:uid="{00000000-0005-0000-0000-0000C4090000}"/>
    <cellStyle name="Normal 5 3" xfId="1180" xr:uid="{00000000-0005-0000-0000-0000C5090000}"/>
    <cellStyle name="Normal 5 4" xfId="1181" xr:uid="{00000000-0005-0000-0000-0000C6090000}"/>
    <cellStyle name="Normal 5 5" xfId="1182" xr:uid="{00000000-0005-0000-0000-0000C7090000}"/>
    <cellStyle name="Normal 5 6" xfId="1183" xr:uid="{00000000-0005-0000-0000-0000C8090000}"/>
    <cellStyle name="Normal 5_ATT-PV-21-02-2018" xfId="1184" xr:uid="{00000000-0005-0000-0000-0000C9090000}"/>
    <cellStyle name="Normal 50" xfId="1185" xr:uid="{00000000-0005-0000-0000-0000CA090000}"/>
    <cellStyle name="Normal 51" xfId="1186" xr:uid="{00000000-0005-0000-0000-0000CB090000}"/>
    <cellStyle name="Normal 52" xfId="1187" xr:uid="{00000000-0005-0000-0000-0000CC090000}"/>
    <cellStyle name="Normal 53" xfId="1188" xr:uid="{00000000-0005-0000-0000-0000CD090000}"/>
    <cellStyle name="Normal 54" xfId="1189" xr:uid="{00000000-0005-0000-0000-0000CE090000}"/>
    <cellStyle name="Normal 54 2" xfId="1190" xr:uid="{00000000-0005-0000-0000-0000CF090000}"/>
    <cellStyle name="Normal 54 3" xfId="1191" xr:uid="{00000000-0005-0000-0000-0000D0090000}"/>
    <cellStyle name="Normal 54 3 2" xfId="2790" xr:uid="{00000000-0005-0000-0000-0000D1090000}"/>
    <cellStyle name="Normal 54 3 2 2" xfId="4899" xr:uid="{5FD2E55C-4285-477F-A9FB-5B1899D69CE1}"/>
    <cellStyle name="Normal 54 3 2 2 2" xfId="9115" xr:uid="{7BE085CA-2346-4146-A8FB-F00198CC3632}"/>
    <cellStyle name="Normal 54 3 2 2 3" xfId="13369" xr:uid="{B741680D-758D-4361-8E99-AAB00ABE4BB1}"/>
    <cellStyle name="Normal 54 3 2 3" xfId="7008" xr:uid="{A5BA6E0C-7EF8-4165-A317-C429AA487C84}"/>
    <cellStyle name="Normal 54 3 2 4" xfId="11262" xr:uid="{539DE9A2-E37E-403D-B0AA-8212915B2D99}"/>
    <cellStyle name="Normal 54 3 3" xfId="2088" xr:uid="{00000000-0005-0000-0000-0000D2090000}"/>
    <cellStyle name="Normal 54 3 3 2" xfId="4197" xr:uid="{EA1A3518-0A40-460B-B0D2-6CAF243A11C7}"/>
    <cellStyle name="Normal 54 3 3 2 2" xfId="8413" xr:uid="{2D25943F-AEF7-433A-80D8-4AB247BD0A4C}"/>
    <cellStyle name="Normal 54 3 3 2 3" xfId="12667" xr:uid="{05337C76-9349-4B3B-B162-2DEC78BCFB01}"/>
    <cellStyle name="Normal 54 3 3 3" xfId="6306" xr:uid="{9B1C0000-34F7-4023-8FD1-3340F27B67F5}"/>
    <cellStyle name="Normal 54 3 3 4" xfId="10560" xr:uid="{5C32169E-0016-4A6A-B82E-1818DBCAD3C0}"/>
    <cellStyle name="Normal 54 3 4" xfId="3494" xr:uid="{7635ECD1-CC93-468B-B59C-5E9511C0F1B5}"/>
    <cellStyle name="Normal 54 3 4 2" xfId="7710" xr:uid="{AEA022D3-0B66-4C57-A9F0-F5C924837963}"/>
    <cellStyle name="Normal 54 3 4 3" xfId="11964" xr:uid="{776CBBD0-F724-4C3D-A07E-F67D9256700B}"/>
    <cellStyle name="Normal 54 3 5" xfId="5603" xr:uid="{8CD45AA6-EC2A-4DD7-85FA-D4A31E6EACBB}"/>
    <cellStyle name="Normal 54 3 6" xfId="9843" xr:uid="{501666C0-2D4B-489B-BA5F-31C98BEE89B2}"/>
    <cellStyle name="Normal 54 4" xfId="1192" xr:uid="{00000000-0005-0000-0000-0000D3090000}"/>
    <cellStyle name="Normal 54 4 2" xfId="2791" xr:uid="{00000000-0005-0000-0000-0000D4090000}"/>
    <cellStyle name="Normal 54 4 2 2" xfId="4900" xr:uid="{0DA36076-EB94-4714-B26E-9B7606C127DC}"/>
    <cellStyle name="Normal 54 4 2 2 2" xfId="9116" xr:uid="{59A99576-E409-42EA-A616-8AA37F3C6588}"/>
    <cellStyle name="Normal 54 4 2 2 3" xfId="13370" xr:uid="{E99D5EEF-067E-41E1-AA70-83492A8374E4}"/>
    <cellStyle name="Normal 54 4 2 3" xfId="7009" xr:uid="{62FE3EFE-6538-4413-8F93-059EFEBFBA1C}"/>
    <cellStyle name="Normal 54 4 2 4" xfId="11263" xr:uid="{31B49B2B-EE4F-4F6B-A8EC-3E9519F8E71B}"/>
    <cellStyle name="Normal 54 4 3" xfId="2089" xr:uid="{00000000-0005-0000-0000-0000D5090000}"/>
    <cellStyle name="Normal 54 4 3 2" xfId="4198" xr:uid="{B7BCE2DC-A202-4E74-8113-F202C9BB97E3}"/>
    <cellStyle name="Normal 54 4 3 2 2" xfId="8414" xr:uid="{33E2C5D6-D7F6-4DF6-B474-604DCBF150CE}"/>
    <cellStyle name="Normal 54 4 3 2 3" xfId="12668" xr:uid="{6FD6901E-06ED-40C4-AF35-533F5D012316}"/>
    <cellStyle name="Normal 54 4 3 3" xfId="6307" xr:uid="{745051B7-C2E8-4895-A7BE-851FC8341476}"/>
    <cellStyle name="Normal 54 4 3 4" xfId="10561" xr:uid="{2CB5B38D-8B9C-449B-9A14-7199FC18C1C3}"/>
    <cellStyle name="Normal 54 4 4" xfId="3495" xr:uid="{5D7938A1-9317-42CA-969A-AB49F60824D2}"/>
    <cellStyle name="Normal 54 4 4 2" xfId="7711" xr:uid="{39F8BF38-5D5D-42DD-9667-CE6AF183A3EA}"/>
    <cellStyle name="Normal 54 4 4 3" xfId="11965" xr:uid="{BEDEE556-360C-4337-BAF2-121A54BFE750}"/>
    <cellStyle name="Normal 54 4 5" xfId="5604" xr:uid="{B7E62490-973C-4152-BD7B-46012B9B5CDC}"/>
    <cellStyle name="Normal 54 4 6" xfId="9844" xr:uid="{D0C20EA9-6194-4FD6-97AF-F69CAEF8AACD}"/>
    <cellStyle name="Normal 55" xfId="1193" xr:uid="{00000000-0005-0000-0000-0000D6090000}"/>
    <cellStyle name="Normal 56" xfId="1194" xr:uid="{00000000-0005-0000-0000-0000D7090000}"/>
    <cellStyle name="Normal 56 2" xfId="1195" xr:uid="{00000000-0005-0000-0000-0000D8090000}"/>
    <cellStyle name="Normal 56 3" xfId="1196" xr:uid="{00000000-0005-0000-0000-0000D9090000}"/>
    <cellStyle name="Normal 57" xfId="1197" xr:uid="{00000000-0005-0000-0000-0000DA090000}"/>
    <cellStyle name="Normal 57 2" xfId="1198" xr:uid="{00000000-0005-0000-0000-0000DB090000}"/>
    <cellStyle name="Normal 57 3" xfId="1199" xr:uid="{00000000-0005-0000-0000-0000DC090000}"/>
    <cellStyle name="Normal 58" xfId="1200" xr:uid="{00000000-0005-0000-0000-0000DD090000}"/>
    <cellStyle name="Normal 58 2" xfId="1201" xr:uid="{00000000-0005-0000-0000-0000DE090000}"/>
    <cellStyle name="Normal 58 3" xfId="1202" xr:uid="{00000000-0005-0000-0000-0000DF090000}"/>
    <cellStyle name="Normal 58 3 2" xfId="2792" xr:uid="{00000000-0005-0000-0000-0000E0090000}"/>
    <cellStyle name="Normal 58 3 2 2" xfId="4901" xr:uid="{DC85E80B-47F7-4799-B258-6686B301FF24}"/>
    <cellStyle name="Normal 58 3 2 2 2" xfId="9117" xr:uid="{C8200B02-A894-4876-8774-B57D6A8FBEB4}"/>
    <cellStyle name="Normal 58 3 2 2 3" xfId="13371" xr:uid="{4E9DCF20-0B07-4FF4-ADEC-142D80597A40}"/>
    <cellStyle name="Normal 58 3 2 3" xfId="7010" xr:uid="{9C4F21D3-631D-4DAD-8A14-584ED5D69176}"/>
    <cellStyle name="Normal 58 3 2 4" xfId="11264" xr:uid="{A66651C9-6CCE-4748-B92D-CFCC1A3AADD8}"/>
    <cellStyle name="Normal 58 3 3" xfId="2090" xr:uid="{00000000-0005-0000-0000-0000E1090000}"/>
    <cellStyle name="Normal 58 3 3 2" xfId="4199" xr:uid="{4564B04D-6CC2-46FE-A4CC-D0099F2B7F5D}"/>
    <cellStyle name="Normal 58 3 3 2 2" xfId="8415" xr:uid="{94B1665E-DCF7-4F59-818D-EC1353333E1D}"/>
    <cellStyle name="Normal 58 3 3 2 3" xfId="12669" xr:uid="{FCFCE5C7-B55B-431C-9D47-2A714A36B320}"/>
    <cellStyle name="Normal 58 3 3 3" xfId="6308" xr:uid="{734033A7-33F3-4150-927B-740FC1454814}"/>
    <cellStyle name="Normal 58 3 3 4" xfId="10562" xr:uid="{61BF2735-2DAD-40D8-9389-20E9C0023694}"/>
    <cellStyle name="Normal 58 3 4" xfId="3496" xr:uid="{B1D2094A-917C-415D-AF9A-236C80A651A0}"/>
    <cellStyle name="Normal 58 3 4 2" xfId="7712" xr:uid="{EC02D395-69F9-4193-90C0-3D7B0841383D}"/>
    <cellStyle name="Normal 58 3 4 3" xfId="11966" xr:uid="{FB69CBCD-C323-496E-86F2-61197C8E3620}"/>
    <cellStyle name="Normal 58 3 5" xfId="5605" xr:uid="{33AD644C-A3C4-4EAF-AF44-B4E88B0C225C}"/>
    <cellStyle name="Normal 58 3 6" xfId="9845" xr:uid="{A8ECF18A-1FF4-4B3F-B85C-47ED4637B4FF}"/>
    <cellStyle name="Normal 59" xfId="1203" xr:uid="{00000000-0005-0000-0000-0000E2090000}"/>
    <cellStyle name="Normal 59 2" xfId="1204" xr:uid="{00000000-0005-0000-0000-0000E3090000}"/>
    <cellStyle name="Normal 59 3" xfId="1205" xr:uid="{00000000-0005-0000-0000-0000E4090000}"/>
    <cellStyle name="Normal 59 3 2" xfId="2793" xr:uid="{00000000-0005-0000-0000-0000E5090000}"/>
    <cellStyle name="Normal 59 3 2 2" xfId="4902" xr:uid="{0B6C966B-F1DE-425B-8DE6-87C934AC8B8E}"/>
    <cellStyle name="Normal 59 3 2 2 2" xfId="9118" xr:uid="{AF0FC103-70AD-482E-872D-AC5806DDA793}"/>
    <cellStyle name="Normal 59 3 2 2 3" xfId="13372" xr:uid="{4B86E081-23EB-48AB-83E0-E1CB23919CA4}"/>
    <cellStyle name="Normal 59 3 2 3" xfId="7011" xr:uid="{6AF90320-3B76-4AE7-8F65-2F7952A719AF}"/>
    <cellStyle name="Normal 59 3 2 4" xfId="11265" xr:uid="{DAA37955-1103-4895-89B2-E1A407D56C22}"/>
    <cellStyle name="Normal 59 3 3" xfId="2091" xr:uid="{00000000-0005-0000-0000-0000E6090000}"/>
    <cellStyle name="Normal 59 3 3 2" xfId="4200" xr:uid="{C2AEA3C0-C65D-4235-A922-7E0973B41C2E}"/>
    <cellStyle name="Normal 59 3 3 2 2" xfId="8416" xr:uid="{164675E6-7A08-4131-8B6C-88BEFF0281A3}"/>
    <cellStyle name="Normal 59 3 3 2 3" xfId="12670" xr:uid="{73DA6A1D-A087-425F-896D-02CF8CB579E1}"/>
    <cellStyle name="Normal 59 3 3 3" xfId="6309" xr:uid="{675B4B38-BBCD-479F-A1F4-C805F79EAFF8}"/>
    <cellStyle name="Normal 59 3 3 4" xfId="10563" xr:uid="{A22DFF3B-9C16-4038-88A6-7D39903C1C63}"/>
    <cellStyle name="Normal 59 3 4" xfId="3497" xr:uid="{42A8C370-476C-4AEC-B2F5-C6827FD23250}"/>
    <cellStyle name="Normal 59 3 4 2" xfId="7713" xr:uid="{C0072751-7EF6-4449-AF26-51366D24F004}"/>
    <cellStyle name="Normal 59 3 4 3" xfId="11967" xr:uid="{86696D9B-40CA-4C1E-8983-696848162743}"/>
    <cellStyle name="Normal 59 3 5" xfId="5606" xr:uid="{5E34D0D9-2861-4128-BD67-F3534B3CF13A}"/>
    <cellStyle name="Normal 59 3 6" xfId="9846" xr:uid="{B41C0284-7941-4328-8D3D-0B5F94FC0535}"/>
    <cellStyle name="Normal 6" xfId="1206" xr:uid="{00000000-0005-0000-0000-0000E7090000}"/>
    <cellStyle name="Normal 6 2" xfId="1207" xr:uid="{00000000-0005-0000-0000-0000E8090000}"/>
    <cellStyle name="Normal 6 2 2" xfId="1208" xr:uid="{00000000-0005-0000-0000-0000E9090000}"/>
    <cellStyle name="Normal 6 2 3" xfId="1209" xr:uid="{00000000-0005-0000-0000-0000EA090000}"/>
    <cellStyle name="Normal 6 3" xfId="1210" xr:uid="{00000000-0005-0000-0000-0000EB090000}"/>
    <cellStyle name="Normal 6 4" xfId="1211" xr:uid="{00000000-0005-0000-0000-0000EC090000}"/>
    <cellStyle name="Normal 6 5" xfId="1212" xr:uid="{00000000-0005-0000-0000-0000ED090000}"/>
    <cellStyle name="Normal 6 6" xfId="1213" xr:uid="{00000000-0005-0000-0000-0000EE090000}"/>
    <cellStyle name="Normal 6 7" xfId="1214" xr:uid="{00000000-0005-0000-0000-0000EF090000}"/>
    <cellStyle name="Normal 6_ATT-PV-21-02-2018" xfId="1215" xr:uid="{00000000-0005-0000-0000-0000F0090000}"/>
    <cellStyle name="Normal 60" xfId="1216" xr:uid="{00000000-0005-0000-0000-0000F1090000}"/>
    <cellStyle name="Normal 60 2" xfId="1217" xr:uid="{00000000-0005-0000-0000-0000F2090000}"/>
    <cellStyle name="Normal 60 3" xfId="1218" xr:uid="{00000000-0005-0000-0000-0000F3090000}"/>
    <cellStyle name="Normal 60 3 2" xfId="2794" xr:uid="{00000000-0005-0000-0000-0000F4090000}"/>
    <cellStyle name="Normal 60 3 2 2" xfId="4903" xr:uid="{55ACA55E-874B-4CD8-9F2E-1B1D16D4CD16}"/>
    <cellStyle name="Normal 60 3 2 2 2" xfId="9119" xr:uid="{1C9DA920-A260-49E4-B724-9D76A594FDF3}"/>
    <cellStyle name="Normal 60 3 2 2 3" xfId="13373" xr:uid="{296DAAB1-C9AB-4393-BC2B-9E6363DC707D}"/>
    <cellStyle name="Normal 60 3 2 3" xfId="7012" xr:uid="{238B9198-2050-4CFB-8BC3-0EBA3D1B9949}"/>
    <cellStyle name="Normal 60 3 2 4" xfId="11266" xr:uid="{B37F535A-BD7C-4A2E-A4C1-71E2CDDC7BE0}"/>
    <cellStyle name="Normal 60 3 3" xfId="2092" xr:uid="{00000000-0005-0000-0000-0000F5090000}"/>
    <cellStyle name="Normal 60 3 3 2" xfId="4201" xr:uid="{90C3B200-E6AA-454F-9C4F-E1B1C8C98164}"/>
    <cellStyle name="Normal 60 3 3 2 2" xfId="8417" xr:uid="{F460A599-8E47-4181-B9BB-C5E5CEDDE9F8}"/>
    <cellStyle name="Normal 60 3 3 2 3" xfId="12671" xr:uid="{0B54316C-4D08-447B-9872-F565F5ED0551}"/>
    <cellStyle name="Normal 60 3 3 3" xfId="6310" xr:uid="{5F185766-F4FD-4080-8C68-DB52524CAA11}"/>
    <cellStyle name="Normal 60 3 3 4" xfId="10564" xr:uid="{62A72D4E-8A98-4738-ADD8-B33B00ECE222}"/>
    <cellStyle name="Normal 60 3 4" xfId="3498" xr:uid="{AB60AFA9-09A9-4588-A357-B68FD242980F}"/>
    <cellStyle name="Normal 60 3 4 2" xfId="7714" xr:uid="{DBA2047E-9BCB-4E37-8B3C-79494814BF5E}"/>
    <cellStyle name="Normal 60 3 4 3" xfId="11968" xr:uid="{75131826-68D4-4C67-8235-FE287F836958}"/>
    <cellStyle name="Normal 60 3 5" xfId="5607" xr:uid="{04E870F9-35C0-4B39-9D1A-295BD7E6A5DE}"/>
    <cellStyle name="Normal 60 3 6" xfId="9847" xr:uid="{0F047B30-315C-488B-BB0A-6CDB485725CE}"/>
    <cellStyle name="Normal 61" xfId="1219" xr:uid="{00000000-0005-0000-0000-0000F6090000}"/>
    <cellStyle name="Normal 61 2" xfId="2795" xr:uid="{00000000-0005-0000-0000-0000F7090000}"/>
    <cellStyle name="Normal 61 2 2" xfId="4904" xr:uid="{82B41BB6-F59B-4BE4-BD51-429124D626E7}"/>
    <cellStyle name="Normal 61 2 2 2" xfId="9120" xr:uid="{9E287CDA-77FE-4703-BA96-E3FD9C613A4C}"/>
    <cellStyle name="Normal 61 2 2 3" xfId="13374" xr:uid="{19AEDE00-D4AC-4D68-95B6-DDC06F68A501}"/>
    <cellStyle name="Normal 61 2 3" xfId="7013" xr:uid="{B81BF525-6583-449B-B57D-831E61E3E59A}"/>
    <cellStyle name="Normal 61 2 4" xfId="11267" xr:uid="{FA643CA9-8D20-4F23-8EFC-EED0E911CC11}"/>
    <cellStyle name="Normal 61 3" xfId="2093" xr:uid="{00000000-0005-0000-0000-0000F8090000}"/>
    <cellStyle name="Normal 61 3 2" xfId="4202" xr:uid="{6354A7C1-B9FA-4BF7-8E6E-C29066934FFC}"/>
    <cellStyle name="Normal 61 3 2 2" xfId="8418" xr:uid="{2EA0C54B-05E0-4AF8-9F79-94C2F6FB6357}"/>
    <cellStyle name="Normal 61 3 2 3" xfId="12672" xr:uid="{D0372835-FCF6-4567-8595-E7B2B70D41B5}"/>
    <cellStyle name="Normal 61 3 3" xfId="6311" xr:uid="{CC160B6A-CB91-402B-9FC0-41D62848AF69}"/>
    <cellStyle name="Normal 61 3 4" xfId="10565" xr:uid="{E155AFC0-7DBD-4B3E-A394-62FB2C88F837}"/>
    <cellStyle name="Normal 61 4" xfId="3499" xr:uid="{44668278-E481-4EEF-B97F-2105A4BC46D9}"/>
    <cellStyle name="Normal 61 4 2" xfId="7715" xr:uid="{CA32973E-A4A8-466A-9765-779215ACD2DA}"/>
    <cellStyle name="Normal 61 4 3" xfId="11969" xr:uid="{6CCFA0CB-DED3-48C8-BC07-F1E8F5AB9AF2}"/>
    <cellStyle name="Normal 61 5" xfId="5608" xr:uid="{351393EF-111C-4D09-B7B9-A635AC425F73}"/>
    <cellStyle name="Normal 61 6" xfId="9848" xr:uid="{A1611913-5403-45CA-92A0-0F94884DEE83}"/>
    <cellStyle name="Normal 62" xfId="1220" xr:uid="{00000000-0005-0000-0000-0000F9090000}"/>
    <cellStyle name="Normal 63" xfId="1221" xr:uid="{00000000-0005-0000-0000-0000FA090000}"/>
    <cellStyle name="Normal 64" xfId="1222" xr:uid="{00000000-0005-0000-0000-0000FB090000}"/>
    <cellStyle name="Normal 65" xfId="1223" xr:uid="{00000000-0005-0000-0000-0000FC090000}"/>
    <cellStyle name="Normal 66" xfId="1224" xr:uid="{00000000-0005-0000-0000-0000FD090000}"/>
    <cellStyle name="Normal 67" xfId="1225" xr:uid="{00000000-0005-0000-0000-0000FE090000}"/>
    <cellStyle name="Normal 68" xfId="1226" xr:uid="{00000000-0005-0000-0000-0000FF090000}"/>
    <cellStyle name="Normal 69" xfId="1227" xr:uid="{00000000-0005-0000-0000-0000000A0000}"/>
    <cellStyle name="Normal 7" xfId="1228" xr:uid="{00000000-0005-0000-0000-0000010A0000}"/>
    <cellStyle name="Normal 7 2" xfId="1229" xr:uid="{00000000-0005-0000-0000-0000020A0000}"/>
    <cellStyle name="Normal 7 3" xfId="1230" xr:uid="{00000000-0005-0000-0000-0000030A0000}"/>
    <cellStyle name="Normal 7 4" xfId="1231" xr:uid="{00000000-0005-0000-0000-0000040A0000}"/>
    <cellStyle name="Normal 7 5" xfId="1232" xr:uid="{00000000-0005-0000-0000-0000050A0000}"/>
    <cellStyle name="Normal 7 5 10" xfId="5609" xr:uid="{6E7771A7-0E8A-4CC4-A3BD-5A5E1FC8F0F3}"/>
    <cellStyle name="Normal 7 5 11" xfId="9849" xr:uid="{37688200-FD25-46EE-B74C-A3ECFF7C2512}"/>
    <cellStyle name="Normal 7 5 2" xfId="1233" xr:uid="{00000000-0005-0000-0000-0000060A0000}"/>
    <cellStyle name="Normal 7 5 2 2" xfId="2797" xr:uid="{00000000-0005-0000-0000-0000070A0000}"/>
    <cellStyle name="Normal 7 5 2 2 2" xfId="4906" xr:uid="{CFF76125-1E13-4515-B3A9-A89322FA7E4E}"/>
    <cellStyle name="Normal 7 5 2 2 2 2" xfId="9122" xr:uid="{C56C9318-BDBF-46D4-A4E9-F108762C4F52}"/>
    <cellStyle name="Normal 7 5 2 2 2 3" xfId="13376" xr:uid="{2957A99E-98F0-4194-A3F9-BD9EF2C411F4}"/>
    <cellStyle name="Normal 7 5 2 2 3" xfId="7015" xr:uid="{C5ED80C4-AF20-4BBF-AC9A-B19A3BAE9FFA}"/>
    <cellStyle name="Normal 7 5 2 2 4" xfId="11269" xr:uid="{BFE77752-E34B-41DB-82CF-31EEA09B0EB4}"/>
    <cellStyle name="Normal 7 5 2 3" xfId="2095" xr:uid="{00000000-0005-0000-0000-0000080A0000}"/>
    <cellStyle name="Normal 7 5 2 3 2" xfId="4204" xr:uid="{2235B7C7-589B-4EEC-8502-AC5EA34377BD}"/>
    <cellStyle name="Normal 7 5 2 3 2 2" xfId="8420" xr:uid="{02404389-B838-44BD-93CD-829BD0109EDB}"/>
    <cellStyle name="Normal 7 5 2 3 2 3" xfId="12674" xr:uid="{99F33D79-17BE-441E-AC1A-5D6092A8576C}"/>
    <cellStyle name="Normal 7 5 2 3 3" xfId="6313" xr:uid="{34A6A883-7979-4BDC-9D19-51D7226F6686}"/>
    <cellStyle name="Normal 7 5 2 3 4" xfId="10567" xr:uid="{86DA8185-3258-4726-9B74-1596424AE4B1}"/>
    <cellStyle name="Normal 7 5 2 4" xfId="3501" xr:uid="{9979F3EC-457F-4557-908E-457696F389A0}"/>
    <cellStyle name="Normal 7 5 2 4 2" xfId="7717" xr:uid="{27E1EAAE-C076-4A29-BE54-74A56BD1F272}"/>
    <cellStyle name="Normal 7 5 2 4 3" xfId="11971" xr:uid="{CB2A950B-140B-44A5-B919-E966ACA23C03}"/>
    <cellStyle name="Normal 7 5 2 5" xfId="5610" xr:uid="{72844D9A-0DE4-4AF9-A2A3-0F28D6C0AE85}"/>
    <cellStyle name="Normal 7 5 2 6" xfId="9850" xr:uid="{6A071EFF-DC1D-48A4-85AC-3C997B94ECB1}"/>
    <cellStyle name="Normal 7 5 3" xfId="1234" xr:uid="{00000000-0005-0000-0000-0000090A0000}"/>
    <cellStyle name="Normal 7 5 3 2" xfId="2798" xr:uid="{00000000-0005-0000-0000-00000A0A0000}"/>
    <cellStyle name="Normal 7 5 3 2 2" xfId="4907" xr:uid="{E1FCE425-7563-41B1-8595-4BA441F1FE26}"/>
    <cellStyle name="Normal 7 5 3 2 2 2" xfId="9123" xr:uid="{AB9B61EC-EDB1-46A7-B5B7-ADF53106D271}"/>
    <cellStyle name="Normal 7 5 3 2 2 3" xfId="13377" xr:uid="{50A70E07-7B82-4872-9264-4F3C8EC1A5CC}"/>
    <cellStyle name="Normal 7 5 3 2 3" xfId="7016" xr:uid="{75EC473B-1935-4EB8-BEE5-726CA1158A7C}"/>
    <cellStyle name="Normal 7 5 3 2 4" xfId="11270" xr:uid="{93864C73-84F5-42DC-BA01-7AD3E2F3BF3B}"/>
    <cellStyle name="Normal 7 5 3 3" xfId="2096" xr:uid="{00000000-0005-0000-0000-00000B0A0000}"/>
    <cellStyle name="Normal 7 5 3 3 2" xfId="4205" xr:uid="{61A85CFA-666A-4FBA-8503-876AAA1FB35A}"/>
    <cellStyle name="Normal 7 5 3 3 2 2" xfId="8421" xr:uid="{2258C7FD-E86F-48AD-92F5-4E062C8A4766}"/>
    <cellStyle name="Normal 7 5 3 3 2 3" xfId="12675" xr:uid="{DFBA8EA4-A6D2-4197-BFAC-ABAD6F6BFDAB}"/>
    <cellStyle name="Normal 7 5 3 3 3" xfId="6314" xr:uid="{2887AB3D-D0A8-4A4F-9C20-B46268E90558}"/>
    <cellStyle name="Normal 7 5 3 3 4" xfId="10568" xr:uid="{BD919725-F2CA-4D92-A685-9B0838016BE2}"/>
    <cellStyle name="Normal 7 5 3 4" xfId="3502" xr:uid="{DA4C274E-54D2-4C30-8075-1C579D3C1CBD}"/>
    <cellStyle name="Normal 7 5 3 4 2" xfId="7718" xr:uid="{B838478C-7925-4E74-B03B-3C46C14638F2}"/>
    <cellStyle name="Normal 7 5 3 4 3" xfId="11972" xr:uid="{1B084AF4-19C0-4EC0-8DAA-64A90BB1982F}"/>
    <cellStyle name="Normal 7 5 3 5" xfId="5611" xr:uid="{1B6BFFC1-73A3-426E-91D4-71083B3CEB72}"/>
    <cellStyle name="Normal 7 5 3 6" xfId="9851" xr:uid="{6FECDF06-9EE8-4220-BAC9-425E7D6DD92B}"/>
    <cellStyle name="Normal 7 5 4" xfId="1235" xr:uid="{00000000-0005-0000-0000-00000C0A0000}"/>
    <cellStyle name="Normal 7 5 4 2" xfId="2799" xr:uid="{00000000-0005-0000-0000-00000D0A0000}"/>
    <cellStyle name="Normal 7 5 4 2 2" xfId="4908" xr:uid="{58D2F691-3FC1-4E2C-A074-216BAA75B2B7}"/>
    <cellStyle name="Normal 7 5 4 2 2 2" xfId="9124" xr:uid="{BD2A61AA-BFEE-4593-8E53-35E9444146D4}"/>
    <cellStyle name="Normal 7 5 4 2 2 3" xfId="13378" xr:uid="{B95FB82D-8257-434E-B2CA-017607DD2F32}"/>
    <cellStyle name="Normal 7 5 4 2 3" xfId="7017" xr:uid="{B659306D-3B7B-4678-AA35-1E8182F3F590}"/>
    <cellStyle name="Normal 7 5 4 2 4" xfId="11271" xr:uid="{4D7FC149-0544-47CE-A86B-AB3C612AD750}"/>
    <cellStyle name="Normal 7 5 4 3" xfId="2097" xr:uid="{00000000-0005-0000-0000-00000E0A0000}"/>
    <cellStyle name="Normal 7 5 4 3 2" xfId="4206" xr:uid="{82AD394E-3EF7-40BA-A03A-C2864E08EDEE}"/>
    <cellStyle name="Normal 7 5 4 3 2 2" xfId="8422" xr:uid="{EE672806-EC53-40FA-8821-D0A2187AC2B4}"/>
    <cellStyle name="Normal 7 5 4 3 2 3" xfId="12676" xr:uid="{B6188C9E-AB78-4646-8AA0-84AE2D28FDE1}"/>
    <cellStyle name="Normal 7 5 4 3 3" xfId="6315" xr:uid="{F0296B69-4B6B-45F5-BE30-FC9E1065EADD}"/>
    <cellStyle name="Normal 7 5 4 3 4" xfId="10569" xr:uid="{A66464E2-8262-4A8B-A1CF-E4A0EEB69B91}"/>
    <cellStyle name="Normal 7 5 4 4" xfId="3503" xr:uid="{284EB17B-FD5C-432A-8470-42D119D48EC9}"/>
    <cellStyle name="Normal 7 5 4 4 2" xfId="7719" xr:uid="{CEC4361C-4C76-4171-BB93-0B7F2A62735D}"/>
    <cellStyle name="Normal 7 5 4 4 3" xfId="11973" xr:uid="{0381B720-6D30-4F6F-9271-09A32591A476}"/>
    <cellStyle name="Normal 7 5 4 5" xfId="5612" xr:uid="{3669EFF8-A50D-46A1-8EAE-81E58687F16C}"/>
    <cellStyle name="Normal 7 5 4 6" xfId="9852" xr:uid="{64B02207-2EA2-4843-BF0D-8B696EE9D464}"/>
    <cellStyle name="Normal 7 5 5" xfId="1236" xr:uid="{00000000-0005-0000-0000-00000F0A0000}"/>
    <cellStyle name="Normal 7 5 5 2" xfId="2800" xr:uid="{00000000-0005-0000-0000-0000100A0000}"/>
    <cellStyle name="Normal 7 5 5 2 2" xfId="4909" xr:uid="{B5E1E5D1-6EBD-4B4B-B86E-2FDF6F1C5867}"/>
    <cellStyle name="Normal 7 5 5 2 2 2" xfId="9125" xr:uid="{E9FC5E20-6887-449F-84BB-099AC0F91A8D}"/>
    <cellStyle name="Normal 7 5 5 2 2 3" xfId="13379" xr:uid="{E20F0619-548B-484F-ABD3-C06F2A5D983E}"/>
    <cellStyle name="Normal 7 5 5 2 3" xfId="7018" xr:uid="{906EC7D3-EBAB-4642-9C74-CA404A6DB751}"/>
    <cellStyle name="Normal 7 5 5 2 4" xfId="11272" xr:uid="{DBB57F52-5FEF-4AC4-9E19-1DC7352AC583}"/>
    <cellStyle name="Normal 7 5 5 3" xfId="2098" xr:uid="{00000000-0005-0000-0000-0000110A0000}"/>
    <cellStyle name="Normal 7 5 5 3 2" xfId="4207" xr:uid="{A3FE9DDA-8D18-46E5-A855-CE192CA25C28}"/>
    <cellStyle name="Normal 7 5 5 3 2 2" xfId="8423" xr:uid="{23F4C27E-E799-4580-8C62-B95409FFBEF0}"/>
    <cellStyle name="Normal 7 5 5 3 2 3" xfId="12677" xr:uid="{117B7D45-B2B1-4217-9855-F6D06CE29305}"/>
    <cellStyle name="Normal 7 5 5 3 3" xfId="6316" xr:uid="{7F514839-B513-4518-98C1-BED6143F182F}"/>
    <cellStyle name="Normal 7 5 5 3 4" xfId="10570" xr:uid="{DAF62E30-5203-40E4-AEDF-C685A74B0F0D}"/>
    <cellStyle name="Normal 7 5 5 4" xfId="3504" xr:uid="{EE4B3408-6AEB-4460-B8AA-B97A77C2842F}"/>
    <cellStyle name="Normal 7 5 5 4 2" xfId="7720" xr:uid="{BD6DC83D-703F-4C40-9B43-F8635BB8DB17}"/>
    <cellStyle name="Normal 7 5 5 4 3" xfId="11974" xr:uid="{EEE95E0B-FC96-4075-9BAF-2C574E9EE309}"/>
    <cellStyle name="Normal 7 5 5 5" xfId="5613" xr:uid="{F6910B94-33D7-4D87-AF6C-A0E92E0B125C}"/>
    <cellStyle name="Normal 7 5 5 6" xfId="9853" xr:uid="{2AD6CC64-7633-425D-9447-B72D69D0DEBE}"/>
    <cellStyle name="Normal 7 5 6" xfId="1237" xr:uid="{00000000-0005-0000-0000-0000120A0000}"/>
    <cellStyle name="Normal 7 5 6 2" xfId="2801" xr:uid="{00000000-0005-0000-0000-0000130A0000}"/>
    <cellStyle name="Normal 7 5 6 2 2" xfId="4910" xr:uid="{19D0F719-2C8C-4AAA-BCF2-17632F38FAA1}"/>
    <cellStyle name="Normal 7 5 6 2 2 2" xfId="9126" xr:uid="{6951F91E-55AE-4792-88F3-D356C09EAF76}"/>
    <cellStyle name="Normal 7 5 6 2 2 3" xfId="13380" xr:uid="{93F91010-700D-468A-A803-2C88A7F8C5DC}"/>
    <cellStyle name="Normal 7 5 6 2 3" xfId="7019" xr:uid="{3A91CC5A-0F84-417B-BB56-B2020922F3F0}"/>
    <cellStyle name="Normal 7 5 6 2 4" xfId="11273" xr:uid="{99C7D7B2-30E5-4A0D-9684-8C07551628B8}"/>
    <cellStyle name="Normal 7 5 6 3" xfId="2099" xr:uid="{00000000-0005-0000-0000-0000140A0000}"/>
    <cellStyle name="Normal 7 5 6 3 2" xfId="4208" xr:uid="{0D03E0FB-D1C9-498E-83A3-5A03F26C21C3}"/>
    <cellStyle name="Normal 7 5 6 3 2 2" xfId="8424" xr:uid="{8A725252-FEDB-40FC-9E29-81BCC45FFCE4}"/>
    <cellStyle name="Normal 7 5 6 3 2 3" xfId="12678" xr:uid="{DAD54909-075B-4634-84DB-B66B10104B71}"/>
    <cellStyle name="Normal 7 5 6 3 3" xfId="6317" xr:uid="{30F215C2-DC3B-4FD1-81B9-9804A2139EF4}"/>
    <cellStyle name="Normal 7 5 6 3 4" xfId="10571" xr:uid="{B0184452-1505-4C84-BD1F-C37013C2347D}"/>
    <cellStyle name="Normal 7 5 6 4" xfId="3505" xr:uid="{620AB8C3-1470-4D66-8FF3-2DBC68145B84}"/>
    <cellStyle name="Normal 7 5 6 4 2" xfId="7721" xr:uid="{5E707891-866D-46AA-B1A6-D3AAEA480F5A}"/>
    <cellStyle name="Normal 7 5 6 4 3" xfId="11975" xr:uid="{B7DE8135-B0B4-486D-A56B-CC679BB64CC0}"/>
    <cellStyle name="Normal 7 5 6 5" xfId="5614" xr:uid="{051C3C6A-7E96-44A0-8C23-C024552D9250}"/>
    <cellStyle name="Normal 7 5 6 6" xfId="9854" xr:uid="{7F5632D6-ADBA-4D20-A0B0-F5A1D0B79F88}"/>
    <cellStyle name="Normal 7 5 7" xfId="2796" xr:uid="{00000000-0005-0000-0000-0000150A0000}"/>
    <cellStyle name="Normal 7 5 7 2" xfId="4905" xr:uid="{00ABF817-43F7-4A47-ACCF-CF906748A85F}"/>
    <cellStyle name="Normal 7 5 7 2 2" xfId="9121" xr:uid="{AAE6689F-94FF-4049-9837-3FFA2C46B13D}"/>
    <cellStyle name="Normal 7 5 7 2 3" xfId="13375" xr:uid="{BD94DA97-18B4-4298-A9E7-CE2BDC33604D}"/>
    <cellStyle name="Normal 7 5 7 3" xfId="7014" xr:uid="{51341293-3719-49B7-BE87-BF6CE07195AB}"/>
    <cellStyle name="Normal 7 5 7 4" xfId="11268" xr:uid="{64EA56B5-AFB0-4D1B-AA02-512366DD3D19}"/>
    <cellStyle name="Normal 7 5 8" xfId="2094" xr:uid="{00000000-0005-0000-0000-0000160A0000}"/>
    <cellStyle name="Normal 7 5 8 2" xfId="4203" xr:uid="{394B259D-E938-47AE-8E41-EB4BCFCC900E}"/>
    <cellStyle name="Normal 7 5 8 2 2" xfId="8419" xr:uid="{5BB075BD-7556-4573-AB26-1AD3B702ED89}"/>
    <cellStyle name="Normal 7 5 8 2 3" xfId="12673" xr:uid="{92769061-CFFA-4C94-8A8D-80BE8849EF56}"/>
    <cellStyle name="Normal 7 5 8 3" xfId="6312" xr:uid="{C91C990F-9F89-4D9A-AF83-F2CA316E6074}"/>
    <cellStyle name="Normal 7 5 8 4" xfId="10566" xr:uid="{10E31F82-98DD-4666-852D-5A5517F1BCC9}"/>
    <cellStyle name="Normal 7 5 9" xfId="3500" xr:uid="{702DC708-4039-4976-85D7-BCF6C58E653E}"/>
    <cellStyle name="Normal 7 5 9 2" xfId="7716" xr:uid="{F18AA39F-1509-4EB9-BB33-A13F600A396C}"/>
    <cellStyle name="Normal 7 5 9 3" xfId="11970" xr:uid="{39920C85-7053-4693-BD50-B0C906271D1F}"/>
    <cellStyle name="Normal 7_ATT-PV-21-02-2018" xfId="1238" xr:uid="{00000000-0005-0000-0000-0000170A0000}"/>
    <cellStyle name="Normal 70" xfId="1239" xr:uid="{00000000-0005-0000-0000-0000180A0000}"/>
    <cellStyle name="Normal 71" xfId="1240" xr:uid="{00000000-0005-0000-0000-0000190A0000}"/>
    <cellStyle name="Normal 72" xfId="1241" xr:uid="{00000000-0005-0000-0000-00001A0A0000}"/>
    <cellStyle name="Normal 73" xfId="1242" xr:uid="{00000000-0005-0000-0000-00001B0A0000}"/>
    <cellStyle name="Normal 74" xfId="1243" xr:uid="{00000000-0005-0000-0000-00001C0A0000}"/>
    <cellStyle name="Normal 75" xfId="1244" xr:uid="{00000000-0005-0000-0000-00001D0A0000}"/>
    <cellStyle name="Normal 76" xfId="1245" xr:uid="{00000000-0005-0000-0000-00001E0A0000}"/>
    <cellStyle name="Normal 77" xfId="1246" xr:uid="{00000000-0005-0000-0000-00001F0A0000}"/>
    <cellStyle name="Normal 78" xfId="1247" xr:uid="{00000000-0005-0000-0000-0000200A0000}"/>
    <cellStyle name="Normal 79" xfId="1248" xr:uid="{00000000-0005-0000-0000-0000210A0000}"/>
    <cellStyle name="Normal 79 2" xfId="1249" xr:uid="{00000000-0005-0000-0000-0000220A0000}"/>
    <cellStyle name="Normal 8" xfId="1250" xr:uid="{00000000-0005-0000-0000-0000230A0000}"/>
    <cellStyle name="Normal 8 10" xfId="2802" xr:uid="{00000000-0005-0000-0000-0000240A0000}"/>
    <cellStyle name="Normal 8 10 2" xfId="4911" xr:uid="{3C2E4162-0D77-4068-88B0-A84F7B39AF95}"/>
    <cellStyle name="Normal 8 10 2 2" xfId="9127" xr:uid="{B0322324-D7AA-481F-A15D-DAF2F8AE75D5}"/>
    <cellStyle name="Normal 8 10 2 3" xfId="13381" xr:uid="{78B7AB24-70F7-4BE8-85AB-64EE792D7293}"/>
    <cellStyle name="Normal 8 10 3" xfId="7020" xr:uid="{7CBC838A-DB9B-4607-AA3F-CB4ED391D8D0}"/>
    <cellStyle name="Normal 8 10 4" xfId="11274" xr:uid="{4602B792-0479-4053-AA02-52D7B2AF97C1}"/>
    <cellStyle name="Normal 8 11" xfId="2100" xr:uid="{00000000-0005-0000-0000-0000250A0000}"/>
    <cellStyle name="Normal 8 11 2" xfId="4209" xr:uid="{01913885-B0F4-447C-BC93-A42866F44748}"/>
    <cellStyle name="Normal 8 11 2 2" xfId="8425" xr:uid="{B7513217-FB24-4854-9CCB-6AEC3D710F2C}"/>
    <cellStyle name="Normal 8 11 2 3" xfId="12679" xr:uid="{FF1646A3-9B5C-42D2-BE9F-89AE83D18CA6}"/>
    <cellStyle name="Normal 8 11 3" xfId="6318" xr:uid="{B8E1C154-9BC5-4E88-8D7E-19ECC4300238}"/>
    <cellStyle name="Normal 8 11 4" xfId="10572" xr:uid="{5305FAA6-290D-4EDA-86E8-17B167FF1153}"/>
    <cellStyle name="Normal 8 12" xfId="3506" xr:uid="{2874533B-31CA-40E4-B5F4-FDD61A735765}"/>
    <cellStyle name="Normal 8 12 2" xfId="7722" xr:uid="{5205DA26-886E-496E-96C3-5B369DBC41E0}"/>
    <cellStyle name="Normal 8 12 3" xfId="11976" xr:uid="{8C5B3083-51F6-490F-842F-095A318B512D}"/>
    <cellStyle name="Normal 8 13" xfId="5615" xr:uid="{C7D63AA6-CA5B-409E-864C-430971E69EFC}"/>
    <cellStyle name="Normal 8 14" xfId="9855" xr:uid="{52265A41-17E4-4C81-A040-E5F35F1C9C35}"/>
    <cellStyle name="Normal 8 2" xfId="1251" xr:uid="{00000000-0005-0000-0000-0000260A0000}"/>
    <cellStyle name="Normal 8 2 10" xfId="5616" xr:uid="{DD622CC6-B0D0-4D3E-A639-DF9D6F268D67}"/>
    <cellStyle name="Normal 8 2 11" xfId="9856" xr:uid="{6219DDD0-C1E7-4875-8407-FE8794EDA420}"/>
    <cellStyle name="Normal 8 2 2" xfId="1252" xr:uid="{00000000-0005-0000-0000-0000270A0000}"/>
    <cellStyle name="Normal 8 2 2 2" xfId="2804" xr:uid="{00000000-0005-0000-0000-0000280A0000}"/>
    <cellStyle name="Normal 8 2 2 2 2" xfId="4913" xr:uid="{86C1DCEC-4CCF-4F63-9936-56EF44C55B09}"/>
    <cellStyle name="Normal 8 2 2 2 2 2" xfId="9129" xr:uid="{59B9C751-5F87-4B3E-8FA1-053DC2DAB0B8}"/>
    <cellStyle name="Normal 8 2 2 2 2 3" xfId="13383" xr:uid="{9E50B0D4-C82A-4A68-9D30-B8D1B19F9184}"/>
    <cellStyle name="Normal 8 2 2 2 3" xfId="7022" xr:uid="{E9730824-CADA-41EB-9A17-3505CC01F09C}"/>
    <cellStyle name="Normal 8 2 2 2 4" xfId="11276" xr:uid="{A0C303B1-7509-4826-870F-DD1EFB6D7D98}"/>
    <cellStyle name="Normal 8 2 2 3" xfId="2102" xr:uid="{00000000-0005-0000-0000-0000290A0000}"/>
    <cellStyle name="Normal 8 2 2 3 2" xfId="4211" xr:uid="{569DD3D4-F870-464E-B0EE-42970612CE2B}"/>
    <cellStyle name="Normal 8 2 2 3 2 2" xfId="8427" xr:uid="{747A7378-D78B-45DA-972D-8403B53CD1E0}"/>
    <cellStyle name="Normal 8 2 2 3 2 3" xfId="12681" xr:uid="{FB3B5EFD-CCB7-4547-B5FB-BD0D0D18B2FF}"/>
    <cellStyle name="Normal 8 2 2 3 3" xfId="6320" xr:uid="{56183466-A2B5-4337-A90C-782E99A3D65F}"/>
    <cellStyle name="Normal 8 2 2 3 4" xfId="10574" xr:uid="{4249406E-0E68-43E7-9814-6AEBE7214B62}"/>
    <cellStyle name="Normal 8 2 2 4" xfId="3508" xr:uid="{2000A62C-1DAF-4FF7-B051-A27B99A8A14E}"/>
    <cellStyle name="Normal 8 2 2 4 2" xfId="7724" xr:uid="{716194BF-DF32-4410-9083-508B7ED08426}"/>
    <cellStyle name="Normal 8 2 2 4 3" xfId="11978" xr:uid="{5D42987E-0543-4DE0-97C1-69C947B5CCF8}"/>
    <cellStyle name="Normal 8 2 2 5" xfId="5617" xr:uid="{D525EBEC-D6FC-470F-AC13-5F7CA09775FC}"/>
    <cellStyle name="Normal 8 2 2 6" xfId="9857" xr:uid="{013DE8A8-F690-4688-AF1C-1C6076D99D98}"/>
    <cellStyle name="Normal 8 2 3" xfId="1253" xr:uid="{00000000-0005-0000-0000-00002A0A0000}"/>
    <cellStyle name="Normal 8 2 3 2" xfId="2805" xr:uid="{00000000-0005-0000-0000-00002B0A0000}"/>
    <cellStyle name="Normal 8 2 3 2 2" xfId="4914" xr:uid="{212ECA15-8A08-42D8-8B97-1B46280C3455}"/>
    <cellStyle name="Normal 8 2 3 2 2 2" xfId="9130" xr:uid="{57BA6FB9-E9D2-4A31-B0DF-4D6F9B6D5B1F}"/>
    <cellStyle name="Normal 8 2 3 2 2 3" xfId="13384" xr:uid="{F95A906B-2F0E-4CF2-884F-C2FFD24E18AE}"/>
    <cellStyle name="Normal 8 2 3 2 3" xfId="7023" xr:uid="{642A1641-AFE5-4ED9-A356-B275329694FC}"/>
    <cellStyle name="Normal 8 2 3 2 4" xfId="11277" xr:uid="{33320BA6-3295-4371-921F-5E8FA570DAF4}"/>
    <cellStyle name="Normal 8 2 3 3" xfId="2103" xr:uid="{00000000-0005-0000-0000-00002C0A0000}"/>
    <cellStyle name="Normal 8 2 3 3 2" xfId="4212" xr:uid="{4C174CB0-DE3B-4156-809B-A45474E6721D}"/>
    <cellStyle name="Normal 8 2 3 3 2 2" xfId="8428" xr:uid="{E85C26C2-E7B0-481B-A685-964C21730317}"/>
    <cellStyle name="Normal 8 2 3 3 2 3" xfId="12682" xr:uid="{C1A81B35-9DBE-4539-A9BC-C0A21B9FCFE7}"/>
    <cellStyle name="Normal 8 2 3 3 3" xfId="6321" xr:uid="{B1A2426E-8882-4459-A26A-4CFE8BB665BB}"/>
    <cellStyle name="Normal 8 2 3 3 4" xfId="10575" xr:uid="{13F711D8-0628-4061-9A92-276F21EFD770}"/>
    <cellStyle name="Normal 8 2 3 4" xfId="3509" xr:uid="{288AF5EB-0164-4AA6-AB95-AF86D54459A5}"/>
    <cellStyle name="Normal 8 2 3 4 2" xfId="7725" xr:uid="{6AE1397B-1BAC-4CF6-A093-C07D645EEB5E}"/>
    <cellStyle name="Normal 8 2 3 4 3" xfId="11979" xr:uid="{DA1CCCAB-EB48-4874-915A-CA25EDB97AE4}"/>
    <cellStyle name="Normal 8 2 3 5" xfId="5618" xr:uid="{632424EE-B3F7-4902-B4F9-30278DEFBE54}"/>
    <cellStyle name="Normal 8 2 3 6" xfId="9858" xr:uid="{7478F841-C18F-46B5-9648-6D1265006740}"/>
    <cellStyle name="Normal 8 2 4" xfId="1254" xr:uid="{00000000-0005-0000-0000-00002D0A0000}"/>
    <cellStyle name="Normal 8 2 4 2" xfId="2806" xr:uid="{00000000-0005-0000-0000-00002E0A0000}"/>
    <cellStyle name="Normal 8 2 4 2 2" xfId="4915" xr:uid="{28109E56-6C57-49E4-AE57-CD2BC2E1F4D3}"/>
    <cellStyle name="Normal 8 2 4 2 2 2" xfId="9131" xr:uid="{36037A85-F90B-4B14-A8A9-3DDC6733902C}"/>
    <cellStyle name="Normal 8 2 4 2 2 3" xfId="13385" xr:uid="{35B1F55B-D7E6-44AF-BDBA-E7E0881171D1}"/>
    <cellStyle name="Normal 8 2 4 2 3" xfId="7024" xr:uid="{FA3A82A5-6D5D-4A73-B729-7BBAAE9D2074}"/>
    <cellStyle name="Normal 8 2 4 2 4" xfId="11278" xr:uid="{8A941C4A-FD23-47EB-AF6F-E63F7078CB6A}"/>
    <cellStyle name="Normal 8 2 4 3" xfId="2104" xr:uid="{00000000-0005-0000-0000-00002F0A0000}"/>
    <cellStyle name="Normal 8 2 4 3 2" xfId="4213" xr:uid="{70C52CDA-2313-4F22-935C-87B758C0B3A5}"/>
    <cellStyle name="Normal 8 2 4 3 2 2" xfId="8429" xr:uid="{C94D5854-1B05-4C37-BFE0-AF4508716020}"/>
    <cellStyle name="Normal 8 2 4 3 2 3" xfId="12683" xr:uid="{1B5B73E4-299B-4E5F-8049-CBAB46793BF5}"/>
    <cellStyle name="Normal 8 2 4 3 3" xfId="6322" xr:uid="{B36DF8C0-70FB-4377-A7DF-99F4798960A7}"/>
    <cellStyle name="Normal 8 2 4 3 4" xfId="10576" xr:uid="{C763D163-5CFF-451B-8A5E-117032CEF088}"/>
    <cellStyle name="Normal 8 2 4 4" xfId="3510" xr:uid="{9B0DC56E-D5D5-41E9-A451-B20C5BEDF16B}"/>
    <cellStyle name="Normal 8 2 4 4 2" xfId="7726" xr:uid="{C17A6AFE-12AF-4891-9836-BA1A9D740944}"/>
    <cellStyle name="Normal 8 2 4 4 3" xfId="11980" xr:uid="{5DC5C37D-8FA6-415F-85A0-49A5C7633BAF}"/>
    <cellStyle name="Normal 8 2 4 5" xfId="5619" xr:uid="{83A26753-60E0-4652-A1FB-70C108412AB0}"/>
    <cellStyle name="Normal 8 2 4 6" xfId="9859" xr:uid="{4B2676DE-F427-46C2-8F34-FFB5976A962B}"/>
    <cellStyle name="Normal 8 2 5" xfId="1255" xr:uid="{00000000-0005-0000-0000-0000300A0000}"/>
    <cellStyle name="Normal 8 2 5 2" xfId="2807" xr:uid="{00000000-0005-0000-0000-0000310A0000}"/>
    <cellStyle name="Normal 8 2 5 2 2" xfId="4916" xr:uid="{99BCB3B1-DA5E-4B4A-9827-B0ABEBEFF60A}"/>
    <cellStyle name="Normal 8 2 5 2 2 2" xfId="9132" xr:uid="{4FAA67E5-0F4E-41AB-913B-F5547A8F8F77}"/>
    <cellStyle name="Normal 8 2 5 2 2 3" xfId="13386" xr:uid="{6AB76276-6784-4833-AE59-002A37F7BE77}"/>
    <cellStyle name="Normal 8 2 5 2 3" xfId="7025" xr:uid="{F946E470-F39A-4DE7-BEDA-042A2C8F9E9D}"/>
    <cellStyle name="Normal 8 2 5 2 4" xfId="11279" xr:uid="{39905BF0-F32F-49CC-87CA-AADA3DFEB981}"/>
    <cellStyle name="Normal 8 2 5 3" xfId="2105" xr:uid="{00000000-0005-0000-0000-0000320A0000}"/>
    <cellStyle name="Normal 8 2 5 3 2" xfId="4214" xr:uid="{70E079D1-B365-4BD8-85D4-FB03542FDFF1}"/>
    <cellStyle name="Normal 8 2 5 3 2 2" xfId="8430" xr:uid="{C72CCF53-F193-4FCE-9F5E-F7AFE9B6BDDD}"/>
    <cellStyle name="Normal 8 2 5 3 2 3" xfId="12684" xr:uid="{9B700646-2146-480B-9CF4-F7344B9B6139}"/>
    <cellStyle name="Normal 8 2 5 3 3" xfId="6323" xr:uid="{740E2C0A-DE14-4A32-9C71-37E176DDFED1}"/>
    <cellStyle name="Normal 8 2 5 3 4" xfId="10577" xr:uid="{FB255AC7-7364-4925-9BE1-EF9E3367E8B4}"/>
    <cellStyle name="Normal 8 2 5 4" xfId="3511" xr:uid="{CF5A6C7D-DD64-46AE-BF49-EF1354BA4E9A}"/>
    <cellStyle name="Normal 8 2 5 4 2" xfId="7727" xr:uid="{E7F788F5-3499-424C-B635-2AB306A2C7D8}"/>
    <cellStyle name="Normal 8 2 5 4 3" xfId="11981" xr:uid="{2F8E410F-3019-464B-938B-61CFBA9D6D6D}"/>
    <cellStyle name="Normal 8 2 5 5" xfId="5620" xr:uid="{CE556D4E-7594-47BA-BDE3-EADDB58F66E3}"/>
    <cellStyle name="Normal 8 2 5 6" xfId="9860" xr:uid="{92865213-5113-4BBB-94F4-81089676DB0F}"/>
    <cellStyle name="Normal 8 2 6" xfId="1256" xr:uid="{00000000-0005-0000-0000-0000330A0000}"/>
    <cellStyle name="Normal 8 2 6 2" xfId="2808" xr:uid="{00000000-0005-0000-0000-0000340A0000}"/>
    <cellStyle name="Normal 8 2 6 2 2" xfId="4917" xr:uid="{EABD9BEB-7453-47CA-AB5C-8CE525C9B75A}"/>
    <cellStyle name="Normal 8 2 6 2 2 2" xfId="9133" xr:uid="{02B306CC-2081-4095-963B-3A613F93555E}"/>
    <cellStyle name="Normal 8 2 6 2 2 3" xfId="13387" xr:uid="{4E641D02-CDA6-435E-BE44-41C6D7684EAA}"/>
    <cellStyle name="Normal 8 2 6 2 3" xfId="7026" xr:uid="{DD9C63FC-F43D-4F9F-B356-054E05E72C10}"/>
    <cellStyle name="Normal 8 2 6 2 4" xfId="11280" xr:uid="{D1A8EF59-BA0A-456B-AD54-DB81316CC2E7}"/>
    <cellStyle name="Normal 8 2 6 3" xfId="2106" xr:uid="{00000000-0005-0000-0000-0000350A0000}"/>
    <cellStyle name="Normal 8 2 6 3 2" xfId="4215" xr:uid="{709879E4-6406-44F2-B471-0DC789D94EA5}"/>
    <cellStyle name="Normal 8 2 6 3 2 2" xfId="8431" xr:uid="{6746D4F2-0EE6-4A55-B4A7-B41C4E41C2EC}"/>
    <cellStyle name="Normal 8 2 6 3 2 3" xfId="12685" xr:uid="{937792CA-FFAF-4875-AFDF-73E5D50FBE71}"/>
    <cellStyle name="Normal 8 2 6 3 3" xfId="6324" xr:uid="{FCBE1417-03AB-4FED-ACE7-F5DCF0C511F9}"/>
    <cellStyle name="Normal 8 2 6 3 4" xfId="10578" xr:uid="{D216A096-C57E-4AF7-9B8B-0BDD404AC37F}"/>
    <cellStyle name="Normal 8 2 6 4" xfId="3512" xr:uid="{77A25705-82A8-4890-9D8F-9650AFCC8283}"/>
    <cellStyle name="Normal 8 2 6 4 2" xfId="7728" xr:uid="{EAEA4DD4-08B8-4416-8EC2-91443ADE368F}"/>
    <cellStyle name="Normal 8 2 6 4 3" xfId="11982" xr:uid="{737BFF4F-6695-4B4D-81C5-5B5136D84916}"/>
    <cellStyle name="Normal 8 2 6 5" xfId="5621" xr:uid="{075EAC8A-9E50-42F0-BF8B-C7A7F5CFB571}"/>
    <cellStyle name="Normal 8 2 6 6" xfId="9861" xr:uid="{64486C15-B2E8-4AF2-A93B-4DFB7D0FC236}"/>
    <cellStyle name="Normal 8 2 7" xfId="2803" xr:uid="{00000000-0005-0000-0000-0000360A0000}"/>
    <cellStyle name="Normal 8 2 7 2" xfId="4912" xr:uid="{CABCD415-C556-46B6-A3EE-F57D02F6632B}"/>
    <cellStyle name="Normal 8 2 7 2 2" xfId="9128" xr:uid="{B52FFEB1-5E16-4E6A-9377-7CAA3502C6E0}"/>
    <cellStyle name="Normal 8 2 7 2 3" xfId="13382" xr:uid="{53B67608-30D6-4470-AC6F-174465F052D5}"/>
    <cellStyle name="Normal 8 2 7 3" xfId="7021" xr:uid="{7AF8E54D-535B-4ABA-BC80-D5D5F8F4E5BA}"/>
    <cellStyle name="Normal 8 2 7 4" xfId="11275" xr:uid="{614CA8FB-E989-4A85-A77C-172FB5C6E81E}"/>
    <cellStyle name="Normal 8 2 8" xfId="2101" xr:uid="{00000000-0005-0000-0000-0000370A0000}"/>
    <cellStyle name="Normal 8 2 8 2" xfId="4210" xr:uid="{B04E06BD-7534-40AE-AD0A-6916AFD1B600}"/>
    <cellStyle name="Normal 8 2 8 2 2" xfId="8426" xr:uid="{0907C6F8-7887-4535-849C-3BA05FE16E22}"/>
    <cellStyle name="Normal 8 2 8 2 3" xfId="12680" xr:uid="{D617D09C-1FFF-40C3-BE33-F5EFE62C157C}"/>
    <cellStyle name="Normal 8 2 8 3" xfId="6319" xr:uid="{5A0A4474-3D32-4BA2-AC82-901E20789FEF}"/>
    <cellStyle name="Normal 8 2 8 4" xfId="10573" xr:uid="{FE18DDE2-FE2F-483D-834B-0452C8FD2309}"/>
    <cellStyle name="Normal 8 2 9" xfId="3507" xr:uid="{89019F94-22E1-4E64-B64F-418BFD7F91E8}"/>
    <cellStyle name="Normal 8 2 9 2" xfId="7723" xr:uid="{EDBA2379-6469-4A9E-ABD8-A22E4046F5C4}"/>
    <cellStyle name="Normal 8 2 9 3" xfId="11977" xr:uid="{92A66603-62B6-49B1-A115-FD2266C6A819}"/>
    <cellStyle name="Normal 8 3" xfId="1257" xr:uid="{00000000-0005-0000-0000-0000380A0000}"/>
    <cellStyle name="Normal 8 3 2" xfId="1258" xr:uid="{00000000-0005-0000-0000-0000390A0000}"/>
    <cellStyle name="Normal 8 3 2 2" xfId="2809" xr:uid="{00000000-0005-0000-0000-00003A0A0000}"/>
    <cellStyle name="Normal 8 3 2 2 2" xfId="4918" xr:uid="{76E3815B-5989-40EA-82D0-679092FABA4C}"/>
    <cellStyle name="Normal 8 3 2 2 2 2" xfId="9134" xr:uid="{9364D229-8D77-410E-A22A-FA1C000B176F}"/>
    <cellStyle name="Normal 8 3 2 2 2 3" xfId="13388" xr:uid="{F315ADC9-B58D-4833-99AE-122D8D58F7AC}"/>
    <cellStyle name="Normal 8 3 2 2 3" xfId="7027" xr:uid="{0A0EDA6A-5017-4E9F-8F9C-ED9E81E135B1}"/>
    <cellStyle name="Normal 8 3 2 2 4" xfId="11281" xr:uid="{210D96B1-6BB5-44DA-8A44-8E324A1B0FDD}"/>
    <cellStyle name="Normal 8 3 2 3" xfId="2107" xr:uid="{00000000-0005-0000-0000-00003B0A0000}"/>
    <cellStyle name="Normal 8 3 2 3 2" xfId="4216" xr:uid="{FCE41CB0-1ACB-4A5F-93EA-9895F085762E}"/>
    <cellStyle name="Normal 8 3 2 3 2 2" xfId="8432" xr:uid="{169AD98F-4B06-41F0-828D-00DA74F75D81}"/>
    <cellStyle name="Normal 8 3 2 3 2 3" xfId="12686" xr:uid="{A8F5599C-21FD-4197-BDAA-FEC63F5E7C2B}"/>
    <cellStyle name="Normal 8 3 2 3 3" xfId="6325" xr:uid="{CC1E0218-B9D5-43D2-9DFB-75B5C1932584}"/>
    <cellStyle name="Normal 8 3 2 3 4" xfId="10579" xr:uid="{13E3FF2A-C35A-40CB-8B30-A5A7F67D73AA}"/>
    <cellStyle name="Normal 8 3 2 4" xfId="3513" xr:uid="{B77EDC10-F4CA-4905-B0DD-36FC12718399}"/>
    <cellStyle name="Normal 8 3 2 4 2" xfId="7729" xr:uid="{B05F1D30-111F-410E-995F-1ABAC66505EA}"/>
    <cellStyle name="Normal 8 3 2 4 3" xfId="11983" xr:uid="{1F13A43C-BCE8-4645-93A5-CD90E5F40B7A}"/>
    <cellStyle name="Normal 8 3 2 5" xfId="5622" xr:uid="{C07E69B7-11A0-4B6D-AFD4-10BA8DB22DFF}"/>
    <cellStyle name="Normal 8 3 2 6" xfId="9862" xr:uid="{96DA25B1-1A9E-4B90-AF04-96F4EF90778F}"/>
    <cellStyle name="Normal 8 4" xfId="1259" xr:uid="{00000000-0005-0000-0000-00003C0A0000}"/>
    <cellStyle name="Normal 8 4 10" xfId="5623" xr:uid="{506752E6-A16D-430B-9A7C-9ED126928146}"/>
    <cellStyle name="Normal 8 4 11" xfId="9863" xr:uid="{C6EA7EB1-48C5-48A3-9C31-477F788F33E1}"/>
    <cellStyle name="Normal 8 4 2" xfId="1260" xr:uid="{00000000-0005-0000-0000-00003D0A0000}"/>
    <cellStyle name="Normal 8 4 2 2" xfId="2811" xr:uid="{00000000-0005-0000-0000-00003E0A0000}"/>
    <cellStyle name="Normal 8 4 2 2 2" xfId="4920" xr:uid="{1AABCABA-E8EF-4259-8192-C19FC2091F4C}"/>
    <cellStyle name="Normal 8 4 2 2 2 2" xfId="9136" xr:uid="{0A3EBA33-15C6-431C-94D1-32E91B05B05E}"/>
    <cellStyle name="Normal 8 4 2 2 2 3" xfId="13390" xr:uid="{BA126971-FFB1-4564-BED1-E8658BC47727}"/>
    <cellStyle name="Normal 8 4 2 2 3" xfId="7029" xr:uid="{A62F16B2-401F-4E70-887C-F798BA80E572}"/>
    <cellStyle name="Normal 8 4 2 2 4" xfId="11283" xr:uid="{C73E5D16-10D1-4DE0-99F3-74A5FE4738C4}"/>
    <cellStyle name="Normal 8 4 2 3" xfId="2109" xr:uid="{00000000-0005-0000-0000-00003F0A0000}"/>
    <cellStyle name="Normal 8 4 2 3 2" xfId="4218" xr:uid="{6E0BAFB6-C980-4FF1-B096-F61AF5DAFE80}"/>
    <cellStyle name="Normal 8 4 2 3 2 2" xfId="8434" xr:uid="{0734B031-0A57-44AB-AD5F-9B06AAF22692}"/>
    <cellStyle name="Normal 8 4 2 3 2 3" xfId="12688" xr:uid="{F623912E-F69A-46F0-A800-DA9FC5DBE9A1}"/>
    <cellStyle name="Normal 8 4 2 3 3" xfId="6327" xr:uid="{306B1236-E3F9-430B-9A73-711BEEE8CC29}"/>
    <cellStyle name="Normal 8 4 2 3 4" xfId="10581" xr:uid="{2A07BDE5-D5C7-4146-9809-744620882834}"/>
    <cellStyle name="Normal 8 4 2 4" xfId="3515" xr:uid="{E6D39178-A03E-417D-AF3C-59DB2ED9CBD1}"/>
    <cellStyle name="Normal 8 4 2 4 2" xfId="7731" xr:uid="{50CA17F6-D27C-42CC-BCE4-2D6CE930D153}"/>
    <cellStyle name="Normal 8 4 2 4 3" xfId="11985" xr:uid="{87F75F85-1647-47E6-B99D-09B3E53D2CDC}"/>
    <cellStyle name="Normal 8 4 2 5" xfId="5624" xr:uid="{B986DDF4-573F-4F33-9FFB-D1DF3D8B8646}"/>
    <cellStyle name="Normal 8 4 2 6" xfId="9864" xr:uid="{B5384626-4955-47AC-B423-34D69D2AE0A6}"/>
    <cellStyle name="Normal 8 4 3" xfId="1261" xr:uid="{00000000-0005-0000-0000-0000400A0000}"/>
    <cellStyle name="Normal 8 4 3 2" xfId="2812" xr:uid="{00000000-0005-0000-0000-0000410A0000}"/>
    <cellStyle name="Normal 8 4 3 2 2" xfId="4921" xr:uid="{D9407AD2-5A34-4777-8B2D-CC85C4CC1BE5}"/>
    <cellStyle name="Normal 8 4 3 2 2 2" xfId="9137" xr:uid="{3FDA146D-1D47-4F37-8B88-89C7D5CFA4FE}"/>
    <cellStyle name="Normal 8 4 3 2 2 3" xfId="13391" xr:uid="{120F83DA-49DA-4D7F-AC88-855450782D78}"/>
    <cellStyle name="Normal 8 4 3 2 3" xfId="7030" xr:uid="{8918C51E-2C29-497E-98F9-69A412921AD9}"/>
    <cellStyle name="Normal 8 4 3 2 4" xfId="11284" xr:uid="{04892106-8D75-4D24-B05F-BF8691644CE7}"/>
    <cellStyle name="Normal 8 4 3 3" xfId="2110" xr:uid="{00000000-0005-0000-0000-0000420A0000}"/>
    <cellStyle name="Normal 8 4 3 3 2" xfId="4219" xr:uid="{082266E7-12F5-4AA7-8964-1B47F672CC99}"/>
    <cellStyle name="Normal 8 4 3 3 2 2" xfId="8435" xr:uid="{2EB90C06-40FA-4634-9576-AFA7EAC03AEA}"/>
    <cellStyle name="Normal 8 4 3 3 2 3" xfId="12689" xr:uid="{F11CB31C-A61F-448A-B863-AA9208403C2A}"/>
    <cellStyle name="Normal 8 4 3 3 3" xfId="6328" xr:uid="{9E855A0F-B12C-4CF7-8A9A-D17B4C96A152}"/>
    <cellStyle name="Normal 8 4 3 3 4" xfId="10582" xr:uid="{221A2F5A-3CFD-4D2D-8FE6-7B1948857BD8}"/>
    <cellStyle name="Normal 8 4 3 4" xfId="3516" xr:uid="{84C70FF6-C457-43B9-886D-B0A67B16DC1F}"/>
    <cellStyle name="Normal 8 4 3 4 2" xfId="7732" xr:uid="{A91C35A4-CB4C-4334-B16C-94A7EB75CCFD}"/>
    <cellStyle name="Normal 8 4 3 4 3" xfId="11986" xr:uid="{27D47947-1027-4734-992A-1AB05163A5DC}"/>
    <cellStyle name="Normal 8 4 3 5" xfId="5625" xr:uid="{96E38E78-C6E1-4ED3-BE26-E04D4252695B}"/>
    <cellStyle name="Normal 8 4 3 6" xfId="9865" xr:uid="{26AF0EAD-38E6-4B1A-A696-1AE066662782}"/>
    <cellStyle name="Normal 8 4 4" xfId="1262" xr:uid="{00000000-0005-0000-0000-0000430A0000}"/>
    <cellStyle name="Normal 8 4 4 2" xfId="2813" xr:uid="{00000000-0005-0000-0000-0000440A0000}"/>
    <cellStyle name="Normal 8 4 4 2 2" xfId="4922" xr:uid="{C761633F-BCC9-460D-AA52-12CDF7C54137}"/>
    <cellStyle name="Normal 8 4 4 2 2 2" xfId="9138" xr:uid="{99E1CF4C-F831-406C-B8FC-0784783D4406}"/>
    <cellStyle name="Normal 8 4 4 2 2 3" xfId="13392" xr:uid="{160E6FF4-C30C-4576-8905-F6FCC0EF51FB}"/>
    <cellStyle name="Normal 8 4 4 2 3" xfId="7031" xr:uid="{83FE6E8E-D8A7-486E-B3FD-3FE51CE9778C}"/>
    <cellStyle name="Normal 8 4 4 2 4" xfId="11285" xr:uid="{81820B8F-7EA7-4965-A8F0-0040C318A838}"/>
    <cellStyle name="Normal 8 4 4 3" xfId="2111" xr:uid="{00000000-0005-0000-0000-0000450A0000}"/>
    <cellStyle name="Normal 8 4 4 3 2" xfId="4220" xr:uid="{3D07F9D2-2167-4863-AC53-FCCCF118424C}"/>
    <cellStyle name="Normal 8 4 4 3 2 2" xfId="8436" xr:uid="{A64D7763-7122-439A-B481-AEF7B566664C}"/>
    <cellStyle name="Normal 8 4 4 3 2 3" xfId="12690" xr:uid="{88B09B44-E077-4659-B553-80644ECFF276}"/>
    <cellStyle name="Normal 8 4 4 3 3" xfId="6329" xr:uid="{219BF216-BF5D-4734-B9BC-02F941833BCF}"/>
    <cellStyle name="Normal 8 4 4 3 4" xfId="10583" xr:uid="{29ECB3A2-1C37-4A8D-96D4-81FD06E473A4}"/>
    <cellStyle name="Normal 8 4 4 4" xfId="3517" xr:uid="{4BFDB7EE-7919-43C2-A592-353C9BB9897C}"/>
    <cellStyle name="Normal 8 4 4 4 2" xfId="7733" xr:uid="{CB6EAF57-260F-4AEA-9E9C-5B6CD4B01616}"/>
    <cellStyle name="Normal 8 4 4 4 3" xfId="11987" xr:uid="{48327F84-20D1-48DB-9C59-8F3C2AEED161}"/>
    <cellStyle name="Normal 8 4 4 5" xfId="5626" xr:uid="{750948F3-D732-4813-A15D-C4CF3C53CB5B}"/>
    <cellStyle name="Normal 8 4 4 6" xfId="9866" xr:uid="{A2280217-B942-499E-A65F-4551A65C0864}"/>
    <cellStyle name="Normal 8 4 5" xfId="1263" xr:uid="{00000000-0005-0000-0000-0000460A0000}"/>
    <cellStyle name="Normal 8 4 5 2" xfId="2814" xr:uid="{00000000-0005-0000-0000-0000470A0000}"/>
    <cellStyle name="Normal 8 4 5 2 2" xfId="4923" xr:uid="{E10D37CB-9E93-471C-B8E5-BC317411141B}"/>
    <cellStyle name="Normal 8 4 5 2 2 2" xfId="9139" xr:uid="{C150C85A-5EF7-4BF4-AAA7-13E0BBAE23C2}"/>
    <cellStyle name="Normal 8 4 5 2 2 3" xfId="13393" xr:uid="{1D5791D0-E898-4029-8341-CB4CD1AF549D}"/>
    <cellStyle name="Normal 8 4 5 2 3" xfId="7032" xr:uid="{5EF5C2CC-AA1D-424E-9B97-85D7FDEFD939}"/>
    <cellStyle name="Normal 8 4 5 2 4" xfId="11286" xr:uid="{736EFED6-F056-44AE-BE09-420AD934AB09}"/>
    <cellStyle name="Normal 8 4 5 3" xfId="2112" xr:uid="{00000000-0005-0000-0000-0000480A0000}"/>
    <cellStyle name="Normal 8 4 5 3 2" xfId="4221" xr:uid="{F66B5EC9-0E2D-45B1-8D18-4D6E288D8FC7}"/>
    <cellStyle name="Normal 8 4 5 3 2 2" xfId="8437" xr:uid="{D7F17930-5880-472B-BC04-32B4E708B96D}"/>
    <cellStyle name="Normal 8 4 5 3 2 3" xfId="12691" xr:uid="{E0A1ABC6-F0AB-4C66-A834-5B9213043EF6}"/>
    <cellStyle name="Normal 8 4 5 3 3" xfId="6330" xr:uid="{B70BC455-E768-4326-8A21-ABE77794CA70}"/>
    <cellStyle name="Normal 8 4 5 3 4" xfId="10584" xr:uid="{B3F4A7E0-168B-4780-8E7B-B58B394A79FE}"/>
    <cellStyle name="Normal 8 4 5 4" xfId="3518" xr:uid="{35BFB318-4166-4C82-8CA7-4CA35DCAD768}"/>
    <cellStyle name="Normal 8 4 5 4 2" xfId="7734" xr:uid="{88D90DB9-9F71-4E5A-9EAD-3DD99103D436}"/>
    <cellStyle name="Normal 8 4 5 4 3" xfId="11988" xr:uid="{1E9C2A03-6325-4992-A508-E3957B68332B}"/>
    <cellStyle name="Normal 8 4 5 5" xfId="5627" xr:uid="{C2B148E6-E1D7-49C2-9B18-E875CB84C0FF}"/>
    <cellStyle name="Normal 8 4 5 6" xfId="9867" xr:uid="{013D0732-BB7C-45BB-B5E5-3230CDB15363}"/>
    <cellStyle name="Normal 8 4 6" xfId="1264" xr:uid="{00000000-0005-0000-0000-0000490A0000}"/>
    <cellStyle name="Normal 8 4 6 2" xfId="2815" xr:uid="{00000000-0005-0000-0000-00004A0A0000}"/>
    <cellStyle name="Normal 8 4 6 2 2" xfId="4924" xr:uid="{F003D399-9688-4794-81E3-DD2999712BA1}"/>
    <cellStyle name="Normal 8 4 6 2 2 2" xfId="9140" xr:uid="{81D8CFA0-3BCE-4F6B-B197-4A88E6ACD5DA}"/>
    <cellStyle name="Normal 8 4 6 2 2 3" xfId="13394" xr:uid="{970A4034-367C-4D64-9542-42945CF2908F}"/>
    <cellStyle name="Normal 8 4 6 2 3" xfId="7033" xr:uid="{4375F779-50E8-48E6-A83A-E2DC50455CC6}"/>
    <cellStyle name="Normal 8 4 6 2 4" xfId="11287" xr:uid="{0892B841-CE7C-4899-8F1F-587D66991F58}"/>
    <cellStyle name="Normal 8 4 6 3" xfId="2113" xr:uid="{00000000-0005-0000-0000-00004B0A0000}"/>
    <cellStyle name="Normal 8 4 6 3 2" xfId="4222" xr:uid="{1EEC8F67-B00C-470E-AFCC-46230B01C0B0}"/>
    <cellStyle name="Normal 8 4 6 3 2 2" xfId="8438" xr:uid="{27C38922-C85E-42FA-86CD-DD71DF070A81}"/>
    <cellStyle name="Normal 8 4 6 3 2 3" xfId="12692" xr:uid="{A14B93CF-1C2E-47E3-8E89-9DFF68E6D5FD}"/>
    <cellStyle name="Normal 8 4 6 3 3" xfId="6331" xr:uid="{0BB5F72F-2537-462C-B6E2-618376BC40C9}"/>
    <cellStyle name="Normal 8 4 6 3 4" xfId="10585" xr:uid="{AB515002-F6E2-4F35-8EA2-19E3F46B9C99}"/>
    <cellStyle name="Normal 8 4 6 4" xfId="3519" xr:uid="{0EA3A006-7FC2-46B5-BCDE-B9CE0485721D}"/>
    <cellStyle name="Normal 8 4 6 4 2" xfId="7735" xr:uid="{994F877F-4C98-4B82-98E0-88F511299BEA}"/>
    <cellStyle name="Normal 8 4 6 4 3" xfId="11989" xr:uid="{19D83C76-0421-42B4-8329-815BC42BDFA4}"/>
    <cellStyle name="Normal 8 4 6 5" xfId="5628" xr:uid="{D4BBF9C1-102B-4166-934C-D11B8B83C87A}"/>
    <cellStyle name="Normal 8 4 6 6" xfId="9868" xr:uid="{831DFF67-8C0F-4417-9A7A-C87A2FE39D5A}"/>
    <cellStyle name="Normal 8 4 7" xfId="2810" xr:uid="{00000000-0005-0000-0000-00004C0A0000}"/>
    <cellStyle name="Normal 8 4 7 2" xfId="4919" xr:uid="{648256DF-4315-4978-9FC5-5AFC15BF6680}"/>
    <cellStyle name="Normal 8 4 7 2 2" xfId="9135" xr:uid="{624046AE-B08C-4855-ACB7-6F433C830B47}"/>
    <cellStyle name="Normal 8 4 7 2 3" xfId="13389" xr:uid="{CA7A883C-86A6-4C36-B863-17D88A015816}"/>
    <cellStyle name="Normal 8 4 7 3" xfId="7028" xr:uid="{626D92C4-4C6C-4995-97B6-35CE9EE2A7AA}"/>
    <cellStyle name="Normal 8 4 7 4" xfId="11282" xr:uid="{CADC348F-05F5-4B7E-9B9D-01866DA58BB2}"/>
    <cellStyle name="Normal 8 4 8" xfId="2108" xr:uid="{00000000-0005-0000-0000-00004D0A0000}"/>
    <cellStyle name="Normal 8 4 8 2" xfId="4217" xr:uid="{49E116CE-D56B-450E-96E3-3696EC5D101A}"/>
    <cellStyle name="Normal 8 4 8 2 2" xfId="8433" xr:uid="{BA187816-DD77-4E7E-B5DC-C32E05822829}"/>
    <cellStyle name="Normal 8 4 8 2 3" xfId="12687" xr:uid="{A0E4AF63-1D87-4CD9-AAB2-9ADE67E0CC88}"/>
    <cellStyle name="Normal 8 4 8 3" xfId="6326" xr:uid="{B0A080B5-66DC-45AC-B3E6-91B9FB8F83EB}"/>
    <cellStyle name="Normal 8 4 8 4" xfId="10580" xr:uid="{5E54BE46-C372-46AB-97C6-D982F58E2988}"/>
    <cellStyle name="Normal 8 4 9" xfId="3514" xr:uid="{63BFE566-7FEF-416A-B273-A6678C963E88}"/>
    <cellStyle name="Normal 8 4 9 2" xfId="7730" xr:uid="{C253270F-E2E3-4121-B04C-8EE30BEB45DD}"/>
    <cellStyle name="Normal 8 4 9 3" xfId="11984" xr:uid="{7AA31352-F75A-4FA1-B333-DE06CD175A31}"/>
    <cellStyle name="Normal 8 5" xfId="1265" xr:uid="{00000000-0005-0000-0000-00004E0A0000}"/>
    <cellStyle name="Normal 8 5 2" xfId="2816" xr:uid="{00000000-0005-0000-0000-00004F0A0000}"/>
    <cellStyle name="Normal 8 5 2 2" xfId="4925" xr:uid="{E7C1686D-3750-45F7-886D-26AC0B1BF8C4}"/>
    <cellStyle name="Normal 8 5 2 2 2" xfId="9141" xr:uid="{7DCB44EC-689C-4224-8582-DA7F9B521D64}"/>
    <cellStyle name="Normal 8 5 2 2 3" xfId="13395" xr:uid="{4828CD46-940C-4E6A-951F-AD4C780F2EF1}"/>
    <cellStyle name="Normal 8 5 2 3" xfId="7034" xr:uid="{FA873EAC-59F1-4FB1-B7C2-46597B4A756B}"/>
    <cellStyle name="Normal 8 5 2 4" xfId="11288" xr:uid="{88DF9B22-C338-4A41-B6E9-4FAEF5D8B624}"/>
    <cellStyle name="Normal 8 5 3" xfId="2114" xr:uid="{00000000-0005-0000-0000-0000500A0000}"/>
    <cellStyle name="Normal 8 5 3 2" xfId="4223" xr:uid="{7B98858E-BEBA-40AF-B028-D868F932CE2F}"/>
    <cellStyle name="Normal 8 5 3 2 2" xfId="8439" xr:uid="{88472807-FD27-48B3-8689-73A0ECC01E3C}"/>
    <cellStyle name="Normal 8 5 3 2 3" xfId="12693" xr:uid="{39C61AA0-A4FC-40C3-A083-6155BDC53DEA}"/>
    <cellStyle name="Normal 8 5 3 3" xfId="6332" xr:uid="{59109663-4E28-482E-A16B-4019BB2254A1}"/>
    <cellStyle name="Normal 8 5 3 4" xfId="10586" xr:uid="{2B4925E6-637D-458A-9B7F-684729D57C8E}"/>
    <cellStyle name="Normal 8 5 4" xfId="3520" xr:uid="{34149ECF-61EF-47CB-8406-7675E7C47ABC}"/>
    <cellStyle name="Normal 8 5 4 2" xfId="7736" xr:uid="{E1B9C869-C2D5-4510-B80C-2BA293CA100C}"/>
    <cellStyle name="Normal 8 5 4 3" xfId="11990" xr:uid="{AAB8172C-1A09-4855-B0DA-B27A565F58FF}"/>
    <cellStyle name="Normal 8 5 5" xfId="5629" xr:uid="{E710AD45-54ED-4198-B2CC-98E3EBBC43D6}"/>
    <cellStyle name="Normal 8 5 6" xfId="9869" xr:uid="{578DEA2B-C5C3-43DB-8EFD-C6DA9017E5CA}"/>
    <cellStyle name="Normal 8 6" xfId="1266" xr:uid="{00000000-0005-0000-0000-0000510A0000}"/>
    <cellStyle name="Normal 8 6 2" xfId="2817" xr:uid="{00000000-0005-0000-0000-0000520A0000}"/>
    <cellStyle name="Normal 8 6 2 2" xfId="4926" xr:uid="{735E0E96-45DC-49A6-BCC9-FCC6A71AAEA9}"/>
    <cellStyle name="Normal 8 6 2 2 2" xfId="9142" xr:uid="{94687D95-1FFE-4A5F-B27E-DD9B278BFA2E}"/>
    <cellStyle name="Normal 8 6 2 2 3" xfId="13396" xr:uid="{D7DC1EF3-65C8-4A6D-B8F9-77ACAFC704DE}"/>
    <cellStyle name="Normal 8 6 2 3" xfId="7035" xr:uid="{289EB766-EA3E-4B60-A7CA-8E4F637D20E0}"/>
    <cellStyle name="Normal 8 6 2 4" xfId="11289" xr:uid="{CC6EF4DA-045E-44F9-80C2-DD7ED0CBDC7C}"/>
    <cellStyle name="Normal 8 6 3" xfId="2115" xr:uid="{00000000-0005-0000-0000-0000530A0000}"/>
    <cellStyle name="Normal 8 6 3 2" xfId="4224" xr:uid="{CE6B3FD3-8264-4C8E-8CD3-C04EDFDB317C}"/>
    <cellStyle name="Normal 8 6 3 2 2" xfId="8440" xr:uid="{78F42121-B1E5-4748-92DB-E1123F3B8CF6}"/>
    <cellStyle name="Normal 8 6 3 2 3" xfId="12694" xr:uid="{6A25E11D-FC73-486D-B14D-81AEC21DCC66}"/>
    <cellStyle name="Normal 8 6 3 3" xfId="6333" xr:uid="{F33DCEEA-0FEB-43F9-9DE1-DEAC49840C41}"/>
    <cellStyle name="Normal 8 6 3 4" xfId="10587" xr:uid="{E95F127F-B1EB-4714-A375-A6BA6E1325D5}"/>
    <cellStyle name="Normal 8 6 4" xfId="3521" xr:uid="{6DE53021-FD75-40EA-8382-6CEE89D26895}"/>
    <cellStyle name="Normal 8 6 4 2" xfId="7737" xr:uid="{22D891EA-9B13-4899-9D64-789D36192213}"/>
    <cellStyle name="Normal 8 6 4 3" xfId="11991" xr:uid="{D72670D8-2A62-4B2C-9379-1EEDC4DC8987}"/>
    <cellStyle name="Normal 8 6 5" xfId="5630" xr:uid="{B1575DC1-E8EE-46AE-80F6-4CEAEC5B232E}"/>
    <cellStyle name="Normal 8 6 6" xfId="9870" xr:uid="{AF967ABF-19F2-4A4A-9DBD-414DFD8CBDD9}"/>
    <cellStyle name="Normal 8 7" xfId="1267" xr:uid="{00000000-0005-0000-0000-0000540A0000}"/>
    <cellStyle name="Normal 8 7 2" xfId="2818" xr:uid="{00000000-0005-0000-0000-0000550A0000}"/>
    <cellStyle name="Normal 8 7 2 2" xfId="4927" xr:uid="{345775D7-723C-4486-B6D4-E85E6D1D5A7E}"/>
    <cellStyle name="Normal 8 7 2 2 2" xfId="9143" xr:uid="{E0020383-B498-4115-A825-A119C8BDE2A4}"/>
    <cellStyle name="Normal 8 7 2 2 3" xfId="13397" xr:uid="{DDFC0F13-DC34-4DD4-8D88-4B5CEE38644F}"/>
    <cellStyle name="Normal 8 7 2 3" xfId="7036" xr:uid="{5B22D947-ED42-4071-9707-E74C73DDEA38}"/>
    <cellStyle name="Normal 8 7 2 4" xfId="11290" xr:uid="{E837D9D5-E1CD-489F-806D-08DA698B00B9}"/>
    <cellStyle name="Normal 8 7 3" xfId="2116" xr:uid="{00000000-0005-0000-0000-0000560A0000}"/>
    <cellStyle name="Normal 8 7 3 2" xfId="4225" xr:uid="{71033CFE-E3EB-48A3-BF1D-A7BA0121346A}"/>
    <cellStyle name="Normal 8 7 3 2 2" xfId="8441" xr:uid="{41A4AA85-FD9A-4044-BC03-F86FA2725A6A}"/>
    <cellStyle name="Normal 8 7 3 2 3" xfId="12695" xr:uid="{646DDB9F-9085-410D-AD3F-11BA3CF8627E}"/>
    <cellStyle name="Normal 8 7 3 3" xfId="6334" xr:uid="{73F6B6EE-6114-46E3-9074-7447D83D0B71}"/>
    <cellStyle name="Normal 8 7 3 4" xfId="10588" xr:uid="{E89B0654-915B-43C7-BD86-A631C2DB8948}"/>
    <cellStyle name="Normal 8 7 4" xfId="3522" xr:uid="{BC36DE19-B71E-45B9-8A4C-D8D47FB13D25}"/>
    <cellStyle name="Normal 8 7 4 2" xfId="7738" xr:uid="{F30991FE-DF0A-4834-BF05-5BC027B654D9}"/>
    <cellStyle name="Normal 8 7 4 3" xfId="11992" xr:uid="{41236836-954A-4A88-BEB8-CFF17085218E}"/>
    <cellStyle name="Normal 8 7 5" xfId="5631" xr:uid="{A589CFC3-B922-4D88-9E0A-0D9CE18885B9}"/>
    <cellStyle name="Normal 8 7 6" xfId="9871" xr:uid="{0A2EA084-A516-43F3-B444-EBA9E00DD003}"/>
    <cellStyle name="Normal 8 8" xfId="1268" xr:uid="{00000000-0005-0000-0000-0000570A0000}"/>
    <cellStyle name="Normal 8 8 2" xfId="2819" xr:uid="{00000000-0005-0000-0000-0000580A0000}"/>
    <cellStyle name="Normal 8 8 2 2" xfId="4928" xr:uid="{C716505C-7F45-407B-8FD6-B4AAF8B8F16A}"/>
    <cellStyle name="Normal 8 8 2 2 2" xfId="9144" xr:uid="{2D08CF8B-BEA1-45C4-BF0E-086F6FE8F255}"/>
    <cellStyle name="Normal 8 8 2 2 3" xfId="13398" xr:uid="{8B469E71-D3B1-442C-87C3-7F8DCF9DDAA9}"/>
    <cellStyle name="Normal 8 8 2 3" xfId="7037" xr:uid="{A7E9CD84-084A-41AF-B6BA-03497510DD95}"/>
    <cellStyle name="Normal 8 8 2 4" xfId="11291" xr:uid="{111C143B-0B7C-4939-8931-819C05F5A3A3}"/>
    <cellStyle name="Normal 8 8 3" xfId="2117" xr:uid="{00000000-0005-0000-0000-0000590A0000}"/>
    <cellStyle name="Normal 8 8 3 2" xfId="4226" xr:uid="{76FA4055-7938-4CB0-82D5-701F18980C4B}"/>
    <cellStyle name="Normal 8 8 3 2 2" xfId="8442" xr:uid="{14A48657-F045-43B9-AFC9-6A57EA21FEFC}"/>
    <cellStyle name="Normal 8 8 3 2 3" xfId="12696" xr:uid="{69B40D0B-729B-409A-BDD7-4F37FF997CA7}"/>
    <cellStyle name="Normal 8 8 3 3" xfId="6335" xr:uid="{E1721CEF-6D75-48B6-B86E-FDF55F051988}"/>
    <cellStyle name="Normal 8 8 3 4" xfId="10589" xr:uid="{0F370369-5C06-4204-A866-E7B8065DC4E3}"/>
    <cellStyle name="Normal 8 8 4" xfId="3523" xr:uid="{A54291AF-D8C9-4794-B62D-0183037D4212}"/>
    <cellStyle name="Normal 8 8 4 2" xfId="7739" xr:uid="{0ACBD41D-4F57-4009-B264-053E1688FA28}"/>
    <cellStyle name="Normal 8 8 4 3" xfId="11993" xr:uid="{46187DEC-CB75-4AB1-B9A2-1C68F20B7FA4}"/>
    <cellStyle name="Normal 8 8 5" xfId="5632" xr:uid="{0510DE4A-C5D2-47FB-A0CE-F840249CC506}"/>
    <cellStyle name="Normal 8 8 6" xfId="9872" xr:uid="{C8024EA1-9CA1-44B3-AAB7-1B28BBD3AF0B}"/>
    <cellStyle name="Normal 8 9" xfId="1269" xr:uid="{00000000-0005-0000-0000-00005A0A0000}"/>
    <cellStyle name="Normal 8 9 2" xfId="2820" xr:uid="{00000000-0005-0000-0000-00005B0A0000}"/>
    <cellStyle name="Normal 8 9 2 2" xfId="4929" xr:uid="{EE2A1959-B248-4E26-9EEC-9D81A3560541}"/>
    <cellStyle name="Normal 8 9 2 2 2" xfId="9145" xr:uid="{2C459349-C69E-457D-BD65-78CD84415937}"/>
    <cellStyle name="Normal 8 9 2 2 3" xfId="13399" xr:uid="{EDC03355-C684-4C46-8A7B-8B9DCD4CABC1}"/>
    <cellStyle name="Normal 8 9 2 3" xfId="7038" xr:uid="{4849C023-6FAB-4D43-9A02-8323425D27C0}"/>
    <cellStyle name="Normal 8 9 2 4" xfId="11292" xr:uid="{ECE51269-AFEC-49CC-B6FE-D3043654DFEC}"/>
    <cellStyle name="Normal 8 9 3" xfId="2118" xr:uid="{00000000-0005-0000-0000-00005C0A0000}"/>
    <cellStyle name="Normal 8 9 3 2" xfId="4227" xr:uid="{D6FCED5E-757E-4DCB-83EC-4FF2C19C0279}"/>
    <cellStyle name="Normal 8 9 3 2 2" xfId="8443" xr:uid="{6F9BB482-F2D3-4CCD-B358-DD03EA7858ED}"/>
    <cellStyle name="Normal 8 9 3 2 3" xfId="12697" xr:uid="{BEE0992A-C05C-428A-8DD7-21B775A9891C}"/>
    <cellStyle name="Normal 8 9 3 3" xfId="6336" xr:uid="{8AA2D291-64A8-47E7-B434-0C2A290AD1F6}"/>
    <cellStyle name="Normal 8 9 3 4" xfId="10590" xr:uid="{D01CCCFF-E5B5-46AA-AFE4-A4C3ADA7606C}"/>
    <cellStyle name="Normal 8 9 4" xfId="3524" xr:uid="{675C77EA-8F90-4728-A2F2-2E9689BB940A}"/>
    <cellStyle name="Normal 8 9 4 2" xfId="7740" xr:uid="{D2E9B00F-5568-441F-BF06-7C560EFA0E5D}"/>
    <cellStyle name="Normal 8 9 4 3" xfId="11994" xr:uid="{3EF04BB2-1C02-41BA-B77E-F01A22207294}"/>
    <cellStyle name="Normal 8 9 5" xfId="5633" xr:uid="{2E7203C2-2F98-4B0B-9649-FC309407CE27}"/>
    <cellStyle name="Normal 8 9 6" xfId="9873" xr:uid="{FC2F9436-A851-42C2-B750-70C5EFE30F9C}"/>
    <cellStyle name="Normal 8_20180507-BPEMS tableau de suivi ETP AVRIL test V2" xfId="1270" xr:uid="{00000000-0005-0000-0000-00005D0A0000}"/>
    <cellStyle name="Normal 80" xfId="1271" xr:uid="{00000000-0005-0000-0000-00005E0A0000}"/>
    <cellStyle name="Normal 80 2" xfId="1272" xr:uid="{00000000-0005-0000-0000-00005F0A0000}"/>
    <cellStyle name="Normal 81" xfId="1273" xr:uid="{00000000-0005-0000-0000-0000600A0000}"/>
    <cellStyle name="Normal 81 2" xfId="1274" xr:uid="{00000000-0005-0000-0000-0000610A0000}"/>
    <cellStyle name="Normal 82" xfId="1275" xr:uid="{00000000-0005-0000-0000-0000620A0000}"/>
    <cellStyle name="Normal 82 2" xfId="1276" xr:uid="{00000000-0005-0000-0000-0000630A0000}"/>
    <cellStyle name="Normal 83" xfId="1277" xr:uid="{00000000-0005-0000-0000-0000640A0000}"/>
    <cellStyle name="Normal 83 2" xfId="1278" xr:uid="{00000000-0005-0000-0000-0000650A0000}"/>
    <cellStyle name="Normal 84" xfId="1279" xr:uid="{00000000-0005-0000-0000-0000660A0000}"/>
    <cellStyle name="Normal 84 2" xfId="1280" xr:uid="{00000000-0005-0000-0000-0000670A0000}"/>
    <cellStyle name="Normal 85" xfId="1281" xr:uid="{00000000-0005-0000-0000-0000680A0000}"/>
    <cellStyle name="Normal 85 2" xfId="1282" xr:uid="{00000000-0005-0000-0000-0000690A0000}"/>
    <cellStyle name="Normal 86" xfId="1283" xr:uid="{00000000-0005-0000-0000-00006A0A0000}"/>
    <cellStyle name="Normal 86 2" xfId="1284" xr:uid="{00000000-0005-0000-0000-00006B0A0000}"/>
    <cellStyle name="Normal 87" xfId="1285" xr:uid="{00000000-0005-0000-0000-00006C0A0000}"/>
    <cellStyle name="Normal 87 2" xfId="1286" xr:uid="{00000000-0005-0000-0000-00006D0A0000}"/>
    <cellStyle name="Normal 88" xfId="1287" xr:uid="{00000000-0005-0000-0000-00006E0A0000}"/>
    <cellStyle name="Normal 88 2" xfId="1288" xr:uid="{00000000-0005-0000-0000-00006F0A0000}"/>
    <cellStyle name="Normal 89" xfId="1289" xr:uid="{00000000-0005-0000-0000-0000700A0000}"/>
    <cellStyle name="Normal 89 2" xfId="1290" xr:uid="{00000000-0005-0000-0000-0000710A0000}"/>
    <cellStyle name="Normal 9" xfId="1291" xr:uid="{00000000-0005-0000-0000-0000720A0000}"/>
    <cellStyle name="Normal 9 10" xfId="3525" xr:uid="{3738469C-7FE5-47D3-BDEC-3FF736339FEC}"/>
    <cellStyle name="Normal 9 10 2" xfId="7741" xr:uid="{B2933F03-942A-4D17-8638-60F975562913}"/>
    <cellStyle name="Normal 9 10 3" xfId="11995" xr:uid="{8CB5DFE6-827A-40DA-B4A5-437DDE9FB22B}"/>
    <cellStyle name="Normal 9 11" xfId="5634" xr:uid="{70D24970-2486-4586-8307-634C8674A3B9}"/>
    <cellStyle name="Normal 9 12" xfId="9874" xr:uid="{9A014A1C-894F-48C1-883D-B8D1E04C1764}"/>
    <cellStyle name="Normal 9 2" xfId="1292" xr:uid="{00000000-0005-0000-0000-0000730A0000}"/>
    <cellStyle name="Normal 9 2 10" xfId="5635" xr:uid="{75388168-F6C5-4E2A-9DDD-D47BA9886276}"/>
    <cellStyle name="Normal 9 2 11" xfId="9875" xr:uid="{74FB664C-067D-4EA7-8B1F-87B28C751012}"/>
    <cellStyle name="Normal 9 2 2" xfId="1293" xr:uid="{00000000-0005-0000-0000-0000740A0000}"/>
    <cellStyle name="Normal 9 2 2 2" xfId="2823" xr:uid="{00000000-0005-0000-0000-0000750A0000}"/>
    <cellStyle name="Normal 9 2 2 2 2" xfId="4932" xr:uid="{271020FA-7D95-4959-BD67-DD5DB0A04F84}"/>
    <cellStyle name="Normal 9 2 2 2 2 2" xfId="9148" xr:uid="{2489D23F-19C1-4CB8-BE3E-278F998A4A12}"/>
    <cellStyle name="Normal 9 2 2 2 2 3" xfId="13402" xr:uid="{795FFE59-2719-4532-ABD8-611B91DD066B}"/>
    <cellStyle name="Normal 9 2 2 2 3" xfId="7041" xr:uid="{A9B9A4A5-956E-47DF-9697-1ABF4FE2CF0C}"/>
    <cellStyle name="Normal 9 2 2 2 4" xfId="11295" xr:uid="{0EF2D0AF-A64E-4572-B1C9-6EDC88C0C995}"/>
    <cellStyle name="Normal 9 2 2 3" xfId="2121" xr:uid="{00000000-0005-0000-0000-0000760A0000}"/>
    <cellStyle name="Normal 9 2 2 3 2" xfId="4230" xr:uid="{D9B36B39-65B7-4DD3-B400-D2224E55C648}"/>
    <cellStyle name="Normal 9 2 2 3 2 2" xfId="8446" xr:uid="{2CAB10AD-0D11-4538-AD1C-A03023B8D4EF}"/>
    <cellStyle name="Normal 9 2 2 3 2 3" xfId="12700" xr:uid="{099C2493-05D0-4866-A37C-18AE2E302B0C}"/>
    <cellStyle name="Normal 9 2 2 3 3" xfId="6339" xr:uid="{520846E5-B7A8-4167-8760-30A7DDE1CE6E}"/>
    <cellStyle name="Normal 9 2 2 3 4" xfId="10593" xr:uid="{8D6E14DA-DDE3-475D-8D82-AF94D54E1298}"/>
    <cellStyle name="Normal 9 2 2 4" xfId="3527" xr:uid="{2EEAD171-14EF-49B5-9E76-6EB42231F55C}"/>
    <cellStyle name="Normal 9 2 2 4 2" xfId="7743" xr:uid="{FDD38860-9AD1-45AE-B0AD-C2FD519C6D71}"/>
    <cellStyle name="Normal 9 2 2 4 3" xfId="11997" xr:uid="{662BEF44-5447-40F9-B66E-5EAC43DCFDAA}"/>
    <cellStyle name="Normal 9 2 2 5" xfId="5636" xr:uid="{7B4EB296-C3E5-4263-AABA-5D7DC4E10802}"/>
    <cellStyle name="Normal 9 2 2 6" xfId="9876" xr:uid="{99EF288F-4F62-4E31-BA08-40112B20887A}"/>
    <cellStyle name="Normal 9 2 3" xfId="1294" xr:uid="{00000000-0005-0000-0000-0000770A0000}"/>
    <cellStyle name="Normal 9 2 3 2" xfId="2824" xr:uid="{00000000-0005-0000-0000-0000780A0000}"/>
    <cellStyle name="Normal 9 2 3 2 2" xfId="4933" xr:uid="{914E6C7F-C652-4215-8D35-E59CB70353E0}"/>
    <cellStyle name="Normal 9 2 3 2 2 2" xfId="9149" xr:uid="{2D11DFA2-BE07-4A78-8133-2D090DD1E549}"/>
    <cellStyle name="Normal 9 2 3 2 2 3" xfId="13403" xr:uid="{B5913EF1-D7FB-476B-9B07-83874A1F3591}"/>
    <cellStyle name="Normal 9 2 3 2 3" xfId="7042" xr:uid="{A516E77B-83A2-4316-BE85-4D0864DEF1F3}"/>
    <cellStyle name="Normal 9 2 3 2 4" xfId="11296" xr:uid="{3C8884F2-3030-4868-BE13-3A45A28B566F}"/>
    <cellStyle name="Normal 9 2 3 3" xfId="2122" xr:uid="{00000000-0005-0000-0000-0000790A0000}"/>
    <cellStyle name="Normal 9 2 3 3 2" xfId="4231" xr:uid="{471E5219-BD8D-40A6-89E5-BFEF86E7CEF0}"/>
    <cellStyle name="Normal 9 2 3 3 2 2" xfId="8447" xr:uid="{2B6037FA-0387-46D9-9571-9EB78137E3DE}"/>
    <cellStyle name="Normal 9 2 3 3 2 3" xfId="12701" xr:uid="{F1BB833A-9A6B-4CBE-85FB-FC93B38E11B5}"/>
    <cellStyle name="Normal 9 2 3 3 3" xfId="6340" xr:uid="{365441CE-F261-415D-B211-31A99BD22208}"/>
    <cellStyle name="Normal 9 2 3 3 4" xfId="10594" xr:uid="{D12A6164-1147-4692-94E4-5B37708F2101}"/>
    <cellStyle name="Normal 9 2 3 4" xfId="3528" xr:uid="{988177AB-D08D-495E-9120-9D43220CD3D1}"/>
    <cellStyle name="Normal 9 2 3 4 2" xfId="7744" xr:uid="{1180F311-AD36-46EB-A400-A6E19AB116D6}"/>
    <cellStyle name="Normal 9 2 3 4 3" xfId="11998" xr:uid="{BCE4ACDE-EB65-44BB-BAD7-6E93FE253B24}"/>
    <cellStyle name="Normal 9 2 3 5" xfId="5637" xr:uid="{3D211F6B-96BE-42E9-96AF-7133941490B9}"/>
    <cellStyle name="Normal 9 2 3 6" xfId="9877" xr:uid="{81B6E886-E45B-419C-9E3E-B2E1FC2B85EE}"/>
    <cellStyle name="Normal 9 2 4" xfId="1295" xr:uid="{00000000-0005-0000-0000-00007A0A0000}"/>
    <cellStyle name="Normal 9 2 4 2" xfId="2825" xr:uid="{00000000-0005-0000-0000-00007B0A0000}"/>
    <cellStyle name="Normal 9 2 4 2 2" xfId="4934" xr:uid="{993DA32C-8BCB-4481-BB84-D2F0A4D27406}"/>
    <cellStyle name="Normal 9 2 4 2 2 2" xfId="9150" xr:uid="{D35DE0B1-D9F2-4499-BDA2-69C9AEBD1EBD}"/>
    <cellStyle name="Normal 9 2 4 2 2 3" xfId="13404" xr:uid="{D817A238-8284-45D7-B5AF-9343DFBA636B}"/>
    <cellStyle name="Normal 9 2 4 2 3" xfId="7043" xr:uid="{120D0747-36E5-4112-829B-005CB1E6F35D}"/>
    <cellStyle name="Normal 9 2 4 2 4" xfId="11297" xr:uid="{DAC75855-6579-4875-94B2-BC756BBDBCA3}"/>
    <cellStyle name="Normal 9 2 4 3" xfId="2123" xr:uid="{00000000-0005-0000-0000-00007C0A0000}"/>
    <cellStyle name="Normal 9 2 4 3 2" xfId="4232" xr:uid="{75AFBB5A-B9F1-454B-B1F6-C503093405C2}"/>
    <cellStyle name="Normal 9 2 4 3 2 2" xfId="8448" xr:uid="{ACA9F28D-8BD1-4F39-AAB9-FDFC96AE045C}"/>
    <cellStyle name="Normal 9 2 4 3 2 3" xfId="12702" xr:uid="{D40D50CD-C215-4201-868F-E4F1EF233E29}"/>
    <cellStyle name="Normal 9 2 4 3 3" xfId="6341" xr:uid="{90291E0F-6FE3-4BE9-9845-52099118CAD0}"/>
    <cellStyle name="Normal 9 2 4 3 4" xfId="10595" xr:uid="{E0FB625D-C160-4DA1-AF07-B7EAA63B90BC}"/>
    <cellStyle name="Normal 9 2 4 4" xfId="3529" xr:uid="{ACD62435-E4D3-4AF7-8DE3-1F611E1A81E4}"/>
    <cellStyle name="Normal 9 2 4 4 2" xfId="7745" xr:uid="{BCBAFAE8-03AD-4D94-A642-4FFB56B57E1E}"/>
    <cellStyle name="Normal 9 2 4 4 3" xfId="11999" xr:uid="{84F709F5-C735-4665-9201-6ACDC56DD397}"/>
    <cellStyle name="Normal 9 2 4 5" xfId="5638" xr:uid="{E73C3275-5A73-4E23-A717-FFEA9029F9FF}"/>
    <cellStyle name="Normal 9 2 4 6" xfId="9878" xr:uid="{93617720-7053-4477-88DA-8153BAB23B32}"/>
    <cellStyle name="Normal 9 2 5" xfId="1296" xr:uid="{00000000-0005-0000-0000-00007D0A0000}"/>
    <cellStyle name="Normal 9 2 5 2" xfId="2826" xr:uid="{00000000-0005-0000-0000-00007E0A0000}"/>
    <cellStyle name="Normal 9 2 5 2 2" xfId="4935" xr:uid="{BCDAEB9C-F31B-4E30-9C12-EF4021224E3B}"/>
    <cellStyle name="Normal 9 2 5 2 2 2" xfId="9151" xr:uid="{BC42F247-2BD4-4844-9C09-3B4DA61F4756}"/>
    <cellStyle name="Normal 9 2 5 2 2 3" xfId="13405" xr:uid="{A9CD22A3-E7D8-46CA-8382-077361041ED5}"/>
    <cellStyle name="Normal 9 2 5 2 3" xfId="7044" xr:uid="{310728C7-9E53-40ED-981B-BB1606BDA437}"/>
    <cellStyle name="Normal 9 2 5 2 4" xfId="11298" xr:uid="{F6208906-EAF3-4CE0-AED8-896F32DAADF6}"/>
    <cellStyle name="Normal 9 2 5 3" xfId="2124" xr:uid="{00000000-0005-0000-0000-00007F0A0000}"/>
    <cellStyle name="Normal 9 2 5 3 2" xfId="4233" xr:uid="{A33BCA6B-697F-4E4A-9F23-1D5516E96FBF}"/>
    <cellStyle name="Normal 9 2 5 3 2 2" xfId="8449" xr:uid="{400A08B6-C9C3-46EF-9AD1-4B3532AF5F53}"/>
    <cellStyle name="Normal 9 2 5 3 2 3" xfId="12703" xr:uid="{33B67C8F-3A5F-48FE-BCF0-2DE21B9AC95E}"/>
    <cellStyle name="Normal 9 2 5 3 3" xfId="6342" xr:uid="{DD5275BD-5D59-499E-85BB-886C12C9EF09}"/>
    <cellStyle name="Normal 9 2 5 3 4" xfId="10596" xr:uid="{6E97E3F8-56AA-46A7-B67A-8B5327F64253}"/>
    <cellStyle name="Normal 9 2 5 4" xfId="3530" xr:uid="{5FC5148B-E54B-49A3-B4FB-3AD554338787}"/>
    <cellStyle name="Normal 9 2 5 4 2" xfId="7746" xr:uid="{49021B80-3A03-4D46-9A56-E56EC80CE7CF}"/>
    <cellStyle name="Normal 9 2 5 4 3" xfId="12000" xr:uid="{9107C1F2-8307-46F4-B253-5E5C83D23DEE}"/>
    <cellStyle name="Normal 9 2 5 5" xfId="5639" xr:uid="{9F7C8116-4F8D-49C9-8951-2DE1A68EC9D5}"/>
    <cellStyle name="Normal 9 2 5 6" xfId="9879" xr:uid="{F45D9ACB-FB9B-4807-A9A7-EC9A2E7E83E3}"/>
    <cellStyle name="Normal 9 2 6" xfId="1297" xr:uid="{00000000-0005-0000-0000-0000800A0000}"/>
    <cellStyle name="Normal 9 2 6 2" xfId="2827" xr:uid="{00000000-0005-0000-0000-0000810A0000}"/>
    <cellStyle name="Normal 9 2 6 2 2" xfId="4936" xr:uid="{14A9FDCB-C5B9-4030-8742-890BC93E18A6}"/>
    <cellStyle name="Normal 9 2 6 2 2 2" xfId="9152" xr:uid="{E73BCDAE-F6E0-4B28-9CFD-EF83DABB6088}"/>
    <cellStyle name="Normal 9 2 6 2 2 3" xfId="13406" xr:uid="{90EB5711-6BED-42B3-83AF-0675BB4FB16E}"/>
    <cellStyle name="Normal 9 2 6 2 3" xfId="7045" xr:uid="{EC8EDD65-3538-4885-8278-27492B2ADA2B}"/>
    <cellStyle name="Normal 9 2 6 2 4" xfId="11299" xr:uid="{B68AF580-501C-4371-9091-B058705C5670}"/>
    <cellStyle name="Normal 9 2 6 3" xfId="2125" xr:uid="{00000000-0005-0000-0000-0000820A0000}"/>
    <cellStyle name="Normal 9 2 6 3 2" xfId="4234" xr:uid="{5591CF38-1D9F-4191-A635-778E3571DB46}"/>
    <cellStyle name="Normal 9 2 6 3 2 2" xfId="8450" xr:uid="{7C38F6D4-A420-4EAB-A540-BBD922FC13E5}"/>
    <cellStyle name="Normal 9 2 6 3 2 3" xfId="12704" xr:uid="{205627EB-47AE-4867-864B-47FA538A84E0}"/>
    <cellStyle name="Normal 9 2 6 3 3" xfId="6343" xr:uid="{FE530306-B1F6-4EBB-99E6-ACE316DC8504}"/>
    <cellStyle name="Normal 9 2 6 3 4" xfId="10597" xr:uid="{C66CF3F0-9DBB-4A15-AF8F-3E8E9D032785}"/>
    <cellStyle name="Normal 9 2 6 4" xfId="3531" xr:uid="{5E53B6E7-9B0C-48DA-8EBB-4B3D9C9579A1}"/>
    <cellStyle name="Normal 9 2 6 4 2" xfId="7747" xr:uid="{E167F25F-F9FC-48CB-8AD5-F4714E06ADEC}"/>
    <cellStyle name="Normal 9 2 6 4 3" xfId="12001" xr:uid="{38122A4F-9CB0-43BA-81F8-A6D04C1FC2F0}"/>
    <cellStyle name="Normal 9 2 6 5" xfId="5640" xr:uid="{CA9FF4AC-B117-4B44-8E1E-569998B90CB8}"/>
    <cellStyle name="Normal 9 2 6 6" xfId="9880" xr:uid="{9B1893D8-D627-4969-8D12-25681B01573A}"/>
    <cellStyle name="Normal 9 2 7" xfId="2822" xr:uid="{00000000-0005-0000-0000-0000830A0000}"/>
    <cellStyle name="Normal 9 2 7 2" xfId="4931" xr:uid="{CF27B2A4-B262-45B4-8E35-0F027DA1EACB}"/>
    <cellStyle name="Normal 9 2 7 2 2" xfId="9147" xr:uid="{2F74D5B6-6767-4919-811E-2A0F04F7AC95}"/>
    <cellStyle name="Normal 9 2 7 2 3" xfId="13401" xr:uid="{45E8BC86-F2C7-4EB5-84E2-518F374D3D23}"/>
    <cellStyle name="Normal 9 2 7 3" xfId="7040" xr:uid="{8D029D40-A191-4CA5-B156-1048D58E2652}"/>
    <cellStyle name="Normal 9 2 7 4" xfId="11294" xr:uid="{00021696-AF50-4F62-B9E3-3A0C964F72C4}"/>
    <cellStyle name="Normal 9 2 8" xfId="2120" xr:uid="{00000000-0005-0000-0000-0000840A0000}"/>
    <cellStyle name="Normal 9 2 8 2" xfId="4229" xr:uid="{F2F92675-0656-4F6D-BF2F-C61627FA2CA8}"/>
    <cellStyle name="Normal 9 2 8 2 2" xfId="8445" xr:uid="{4E531562-BBBC-4F80-9F14-368581591A77}"/>
    <cellStyle name="Normal 9 2 8 2 3" xfId="12699" xr:uid="{73DB2418-79CE-4B3A-910D-80C4718182E7}"/>
    <cellStyle name="Normal 9 2 8 3" xfId="6338" xr:uid="{F465D9FD-6447-4DAC-8213-13E641C3D6AC}"/>
    <cellStyle name="Normal 9 2 8 4" xfId="10592" xr:uid="{3850C4C9-0C5F-4451-8686-77C08441CF5D}"/>
    <cellStyle name="Normal 9 2 9" xfId="3526" xr:uid="{A83DD5CC-04AD-423D-9AF3-9AF2EE6D5B79}"/>
    <cellStyle name="Normal 9 2 9 2" xfId="7742" xr:uid="{FE6FD717-7075-473E-B818-7AC5E6CF6A81}"/>
    <cellStyle name="Normal 9 2 9 3" xfId="11996" xr:uid="{953EFB9D-FFD5-4A86-A957-550088500315}"/>
    <cellStyle name="Normal 9 3" xfId="1298" xr:uid="{00000000-0005-0000-0000-0000850A0000}"/>
    <cellStyle name="Normal 9 3 2" xfId="2828" xr:uid="{00000000-0005-0000-0000-0000860A0000}"/>
    <cellStyle name="Normal 9 3 2 2" xfId="4937" xr:uid="{358ADA3A-46C6-44F8-A61E-DC5DFE6D400B}"/>
    <cellStyle name="Normal 9 3 2 2 2" xfId="9153" xr:uid="{7D2DE2ED-D07D-480A-97E7-260BD4379381}"/>
    <cellStyle name="Normal 9 3 2 2 3" xfId="13407" xr:uid="{87257022-C5FB-4B8D-92E1-A6CD7E3F6059}"/>
    <cellStyle name="Normal 9 3 2 3" xfId="7046" xr:uid="{01119C84-06C1-412D-A5DC-15AE30353AC0}"/>
    <cellStyle name="Normal 9 3 2 4" xfId="11300" xr:uid="{F4D49484-19C4-425C-B6C5-9086075CAD93}"/>
    <cellStyle name="Normal 9 3 3" xfId="2126" xr:uid="{00000000-0005-0000-0000-0000870A0000}"/>
    <cellStyle name="Normal 9 3 3 2" xfId="4235" xr:uid="{EE67DA11-ADA6-4DF5-844F-3F7696AC9C9F}"/>
    <cellStyle name="Normal 9 3 3 2 2" xfId="8451" xr:uid="{9FB1E828-8B46-4911-91DC-4DEFD986FF14}"/>
    <cellStyle name="Normal 9 3 3 2 3" xfId="12705" xr:uid="{BCD6DE1B-C4F7-48EE-BB5F-DA7F249A23DC}"/>
    <cellStyle name="Normal 9 3 3 3" xfId="6344" xr:uid="{C93D9A44-0507-4198-A675-5298A10C77C1}"/>
    <cellStyle name="Normal 9 3 3 4" xfId="10598" xr:uid="{295E6E97-1BAC-419C-9688-7892476A44FA}"/>
    <cellStyle name="Normal 9 3 4" xfId="3532" xr:uid="{C0A5AC0C-2D59-4CA3-A2D3-1F1B52BA967F}"/>
    <cellStyle name="Normal 9 3 4 2" xfId="7748" xr:uid="{9FD60F56-4E3D-413B-AACF-A2D60E3117B6}"/>
    <cellStyle name="Normal 9 3 4 3" xfId="12002" xr:uid="{A99C7147-675A-4741-8676-0E5F1C76AB78}"/>
    <cellStyle name="Normal 9 3 5" xfId="5641" xr:uid="{E00E27FA-C2E5-4261-ABB5-FC34CC5B8AC7}"/>
    <cellStyle name="Normal 9 3 6" xfId="9881" xr:uid="{79115D70-8964-4BC2-B581-B57FEB54FB15}"/>
    <cellStyle name="Normal 9 4" xfId="1299" xr:uid="{00000000-0005-0000-0000-0000880A0000}"/>
    <cellStyle name="Normal 9 4 2" xfId="2829" xr:uid="{00000000-0005-0000-0000-0000890A0000}"/>
    <cellStyle name="Normal 9 4 2 2" xfId="4938" xr:uid="{88BB4B50-60DE-4F80-B573-120DFD92EB8E}"/>
    <cellStyle name="Normal 9 4 2 2 2" xfId="9154" xr:uid="{67A7B33A-CB3D-45C4-A705-A3F85290F48B}"/>
    <cellStyle name="Normal 9 4 2 2 3" xfId="13408" xr:uid="{C2F3A385-1C97-4DC0-A2BA-0B0EB08E05BD}"/>
    <cellStyle name="Normal 9 4 2 3" xfId="7047" xr:uid="{84BBDF89-B82C-409D-B4D2-C82A18DCC0A0}"/>
    <cellStyle name="Normal 9 4 2 4" xfId="11301" xr:uid="{EE59CDEA-DCB9-475E-AF61-9B2D16056ECB}"/>
    <cellStyle name="Normal 9 4 3" xfId="2127" xr:uid="{00000000-0005-0000-0000-00008A0A0000}"/>
    <cellStyle name="Normal 9 4 3 2" xfId="4236" xr:uid="{5BBAB1DF-806B-41A1-ABAA-FBEC844358F0}"/>
    <cellStyle name="Normal 9 4 3 2 2" xfId="8452" xr:uid="{908ED810-9861-4292-8CC2-9BF64520C4CE}"/>
    <cellStyle name="Normal 9 4 3 2 3" xfId="12706" xr:uid="{799A404F-6300-4721-A579-EFC9C1C6D688}"/>
    <cellStyle name="Normal 9 4 3 3" xfId="6345" xr:uid="{AD8864CC-1778-4D32-8115-D125EE0506ED}"/>
    <cellStyle name="Normal 9 4 3 4" xfId="10599" xr:uid="{43528205-6CF4-4F65-9163-F23AC9947E62}"/>
    <cellStyle name="Normal 9 4 4" xfId="3533" xr:uid="{BA05544D-B7A5-4D37-B32F-F795039228DC}"/>
    <cellStyle name="Normal 9 4 4 2" xfId="7749" xr:uid="{F1ABEA76-09F6-475E-8DA5-DAEFF5F40B2A}"/>
    <cellStyle name="Normal 9 4 4 3" xfId="12003" xr:uid="{86BB0AB6-70BD-4325-980B-532060A70C32}"/>
    <cellStyle name="Normal 9 4 5" xfId="5642" xr:uid="{2EDB8999-0573-465F-8C6A-441B3C74063A}"/>
    <cellStyle name="Normal 9 4 6" xfId="9882" xr:uid="{8FA54C47-5A06-4F88-8278-B69C7623AC06}"/>
    <cellStyle name="Normal 9 5" xfId="1300" xr:uid="{00000000-0005-0000-0000-00008B0A0000}"/>
    <cellStyle name="Normal 9 5 2" xfId="2830" xr:uid="{00000000-0005-0000-0000-00008C0A0000}"/>
    <cellStyle name="Normal 9 5 2 2" xfId="4939" xr:uid="{3FD5EC4C-B62D-466C-ADD2-55EC3C767DDB}"/>
    <cellStyle name="Normal 9 5 2 2 2" xfId="9155" xr:uid="{325E3ECE-B7A8-4D4E-832B-2717591A54AD}"/>
    <cellStyle name="Normal 9 5 2 2 3" xfId="13409" xr:uid="{87B685EA-0EB3-45F4-8954-96E9BCB82B0D}"/>
    <cellStyle name="Normal 9 5 2 3" xfId="7048" xr:uid="{DCCD98B8-C80B-4126-9C82-7E30173D46C9}"/>
    <cellStyle name="Normal 9 5 2 4" xfId="11302" xr:uid="{6BD9D34E-E843-415C-A87F-D06ACF5EC90C}"/>
    <cellStyle name="Normal 9 5 3" xfId="2128" xr:uid="{00000000-0005-0000-0000-00008D0A0000}"/>
    <cellStyle name="Normal 9 5 3 2" xfId="4237" xr:uid="{591CACCA-8BD7-4BB3-8C95-2E10472B2073}"/>
    <cellStyle name="Normal 9 5 3 2 2" xfId="8453" xr:uid="{8C0BC383-D4F6-4775-A571-D7BDCBEBB316}"/>
    <cellStyle name="Normal 9 5 3 2 3" xfId="12707" xr:uid="{079B140C-6FD3-4EFC-8F94-736B8EC053E5}"/>
    <cellStyle name="Normal 9 5 3 3" xfId="6346" xr:uid="{474C8083-CA15-4EDF-B6AA-E065DDD2988E}"/>
    <cellStyle name="Normal 9 5 3 4" xfId="10600" xr:uid="{EB7C7708-2E29-4C5C-9E5C-F1FC669A4C96}"/>
    <cellStyle name="Normal 9 5 4" xfId="3534" xr:uid="{E4712F11-4643-4AF4-ABED-EEFBB5C33C51}"/>
    <cellStyle name="Normal 9 5 4 2" xfId="7750" xr:uid="{2530BA05-E9F2-4FC4-A805-7A3C167114A1}"/>
    <cellStyle name="Normal 9 5 4 3" xfId="12004" xr:uid="{C230C406-DA97-4695-B354-1CA6622A208A}"/>
    <cellStyle name="Normal 9 5 5" xfId="5643" xr:uid="{C114C7F4-C5E2-48A9-8EE7-5B6C742A48AD}"/>
    <cellStyle name="Normal 9 5 6" xfId="9883" xr:uid="{BEB424BA-803C-4744-BC29-D60507792370}"/>
    <cellStyle name="Normal 9 6" xfId="1301" xr:uid="{00000000-0005-0000-0000-00008E0A0000}"/>
    <cellStyle name="Normal 9 6 2" xfId="2831" xr:uid="{00000000-0005-0000-0000-00008F0A0000}"/>
    <cellStyle name="Normal 9 6 2 2" xfId="4940" xr:uid="{68A336EF-496B-4500-9E96-928D52A97F51}"/>
    <cellStyle name="Normal 9 6 2 2 2" xfId="9156" xr:uid="{F616B25B-C198-4CFD-9F13-CE6A6D06D3CC}"/>
    <cellStyle name="Normal 9 6 2 2 3" xfId="13410" xr:uid="{1C3EF707-8482-4B34-A901-5DC3B7F1BBF4}"/>
    <cellStyle name="Normal 9 6 2 3" xfId="7049" xr:uid="{A8EB211C-15B9-46D5-BB68-73232CBC2A81}"/>
    <cellStyle name="Normal 9 6 2 4" xfId="11303" xr:uid="{492AE7FC-D97D-4596-9D66-262014B3407F}"/>
    <cellStyle name="Normal 9 6 3" xfId="2129" xr:uid="{00000000-0005-0000-0000-0000900A0000}"/>
    <cellStyle name="Normal 9 6 3 2" xfId="4238" xr:uid="{169CB793-A63C-455F-A7DA-476B1F04AA8D}"/>
    <cellStyle name="Normal 9 6 3 2 2" xfId="8454" xr:uid="{CD7EC6BF-12EF-478D-9158-D25EACB9DD16}"/>
    <cellStyle name="Normal 9 6 3 2 3" xfId="12708" xr:uid="{20C2D0B8-1178-4CE4-AB48-98A86DC8AC2C}"/>
    <cellStyle name="Normal 9 6 3 3" xfId="6347" xr:uid="{E6B06B58-8A62-4753-9065-EA8E58221298}"/>
    <cellStyle name="Normal 9 6 3 4" xfId="10601" xr:uid="{F7896C63-A46A-4F5E-A85F-A44B2580AA6A}"/>
    <cellStyle name="Normal 9 6 4" xfId="3535" xr:uid="{DC40BFB8-7DB7-4E75-8FDF-1EBF9C4CF48E}"/>
    <cellStyle name="Normal 9 6 4 2" xfId="7751" xr:uid="{B4D72BD5-337C-4104-A385-3478DF9E2C6A}"/>
    <cellStyle name="Normal 9 6 4 3" xfId="12005" xr:uid="{C91BB5EE-40C4-42F1-A4D9-5F9FBDEBF0B8}"/>
    <cellStyle name="Normal 9 6 5" xfId="5644" xr:uid="{DA6E6847-FA35-44AE-9DE9-150B0647C8AD}"/>
    <cellStyle name="Normal 9 6 6" xfId="9884" xr:uid="{9FB5BE58-7534-41CF-ADB3-86391F593BD6}"/>
    <cellStyle name="Normal 9 7" xfId="1302" xr:uid="{00000000-0005-0000-0000-0000910A0000}"/>
    <cellStyle name="Normal 9 7 2" xfId="2832" xr:uid="{00000000-0005-0000-0000-0000920A0000}"/>
    <cellStyle name="Normal 9 7 2 2" xfId="4941" xr:uid="{31B741B7-A395-4D4E-8AAB-B11EE1B51489}"/>
    <cellStyle name="Normal 9 7 2 2 2" xfId="9157" xr:uid="{4FF35932-747F-40B3-A496-35553791DD59}"/>
    <cellStyle name="Normal 9 7 2 2 3" xfId="13411" xr:uid="{16AE498C-47F5-45F4-AC2A-BC7F2213FF17}"/>
    <cellStyle name="Normal 9 7 2 3" xfId="7050" xr:uid="{54830DD8-FFA7-4C50-83BD-BC19A7F890F2}"/>
    <cellStyle name="Normal 9 7 2 4" xfId="11304" xr:uid="{62F781DB-FB4C-416C-8B2B-054AC385CF60}"/>
    <cellStyle name="Normal 9 7 3" xfId="2130" xr:uid="{00000000-0005-0000-0000-0000930A0000}"/>
    <cellStyle name="Normal 9 7 3 2" xfId="4239" xr:uid="{AF5D45A0-6A77-452D-B995-F7B60AF59AEC}"/>
    <cellStyle name="Normal 9 7 3 2 2" xfId="8455" xr:uid="{E3A7EC23-865E-4212-8BAA-9DD2A2F2FF65}"/>
    <cellStyle name="Normal 9 7 3 2 3" xfId="12709" xr:uid="{B502BE77-71BE-4379-83FF-3C8B1D6D8A00}"/>
    <cellStyle name="Normal 9 7 3 3" xfId="6348" xr:uid="{0D001BE4-9E2F-4048-A3E8-54418766F61B}"/>
    <cellStyle name="Normal 9 7 3 4" xfId="10602" xr:uid="{FB7F0541-6CE4-4C53-AA6F-671F20FC4A78}"/>
    <cellStyle name="Normal 9 7 4" xfId="3536" xr:uid="{C8A5DEFD-F0EB-4670-8DD7-C8BDF1694858}"/>
    <cellStyle name="Normal 9 7 4 2" xfId="7752" xr:uid="{70E2F3E5-88D6-42DF-B423-A36A071B3F89}"/>
    <cellStyle name="Normal 9 7 4 3" xfId="12006" xr:uid="{DC8CB93A-EC4C-45E9-8DA1-950437FBA7D2}"/>
    <cellStyle name="Normal 9 7 5" xfId="5645" xr:uid="{E1A5F690-4A0F-4130-866B-48163DAC612D}"/>
    <cellStyle name="Normal 9 7 6" xfId="9885" xr:uid="{27C2CC1B-2A0F-423D-BBDD-825100E3771C}"/>
    <cellStyle name="Normal 9 8" xfId="2821" xr:uid="{00000000-0005-0000-0000-0000940A0000}"/>
    <cellStyle name="Normal 9 8 2" xfId="4930" xr:uid="{E19B5C89-E7AE-4280-B911-4D2CD4E68FF3}"/>
    <cellStyle name="Normal 9 8 2 2" xfId="9146" xr:uid="{73B2D75E-DE3D-41EC-8547-AA0B388EB794}"/>
    <cellStyle name="Normal 9 8 2 3" xfId="13400" xr:uid="{23EE0B2B-8AFF-4021-BCEC-F2156D7809B5}"/>
    <cellStyle name="Normal 9 8 3" xfId="7039" xr:uid="{BF818C20-F6DE-45F1-B9B8-3F697EE3770B}"/>
    <cellStyle name="Normal 9 8 4" xfId="11293" xr:uid="{35FC0636-0935-4715-8884-D8919636D31B}"/>
    <cellStyle name="Normal 9 9" xfId="2119" xr:uid="{00000000-0005-0000-0000-0000950A0000}"/>
    <cellStyle name="Normal 9 9 2" xfId="4228" xr:uid="{8CB74EB7-D1F5-4CED-970F-A3F9270411DF}"/>
    <cellStyle name="Normal 9 9 2 2" xfId="8444" xr:uid="{41589804-8541-4B87-B650-477BB3EF2B58}"/>
    <cellStyle name="Normal 9 9 2 3" xfId="12698" xr:uid="{F8642B3B-D4B8-44BC-95BB-129477A36F91}"/>
    <cellStyle name="Normal 9 9 3" xfId="6337" xr:uid="{79C40CD0-3E1E-4563-9C9E-EA6BD1A7BB5F}"/>
    <cellStyle name="Normal 9 9 4" xfId="10591" xr:uid="{F6B98AFD-6D2B-4A31-8D7E-84306BFDFB2C}"/>
    <cellStyle name="Normal 9_20180507-BPEMS tableau de suivi ETP AVRIL test V2" xfId="1303" xr:uid="{00000000-0005-0000-0000-0000960A0000}"/>
    <cellStyle name="Normal 90" xfId="1304" xr:uid="{00000000-0005-0000-0000-0000970A0000}"/>
    <cellStyle name="Normal 90 2" xfId="1305" xr:uid="{00000000-0005-0000-0000-0000980A0000}"/>
    <cellStyle name="Normal 91" xfId="1306" xr:uid="{00000000-0005-0000-0000-0000990A0000}"/>
    <cellStyle name="Normal 91 2" xfId="1307" xr:uid="{00000000-0005-0000-0000-00009A0A0000}"/>
    <cellStyle name="Normal 92" xfId="1308" xr:uid="{00000000-0005-0000-0000-00009B0A0000}"/>
    <cellStyle name="Normal 92 2" xfId="1309" xr:uid="{00000000-0005-0000-0000-00009C0A0000}"/>
    <cellStyle name="Normal 93" xfId="1310" xr:uid="{00000000-0005-0000-0000-00009D0A0000}"/>
    <cellStyle name="Normal 93 2" xfId="1311" xr:uid="{00000000-0005-0000-0000-00009E0A0000}"/>
    <cellStyle name="Normal 94" xfId="1312" xr:uid="{00000000-0005-0000-0000-00009F0A0000}"/>
    <cellStyle name="Normal 94 2" xfId="1313" xr:uid="{00000000-0005-0000-0000-0000A00A0000}"/>
    <cellStyle name="Normal 95" xfId="1314" xr:uid="{00000000-0005-0000-0000-0000A10A0000}"/>
    <cellStyle name="Normal 95 2" xfId="1315" xr:uid="{00000000-0005-0000-0000-0000A20A0000}"/>
    <cellStyle name="Normal 96" xfId="1316" xr:uid="{00000000-0005-0000-0000-0000A30A0000}"/>
    <cellStyle name="Normal 96 2" xfId="1317" xr:uid="{00000000-0005-0000-0000-0000A40A0000}"/>
    <cellStyle name="Normal 97" xfId="1318" xr:uid="{00000000-0005-0000-0000-0000A50A0000}"/>
    <cellStyle name="Normal 97 2" xfId="1319" xr:uid="{00000000-0005-0000-0000-0000A60A0000}"/>
    <cellStyle name="Normal 98" xfId="1320" xr:uid="{00000000-0005-0000-0000-0000A70A0000}"/>
    <cellStyle name="Normal 98 2" xfId="1321" xr:uid="{00000000-0005-0000-0000-0000A80A0000}"/>
    <cellStyle name="Normal 99" xfId="1322" xr:uid="{00000000-0005-0000-0000-0000A90A0000}"/>
    <cellStyle name="Normal 99 2" xfId="1323" xr:uid="{00000000-0005-0000-0000-0000AA0A0000}"/>
    <cellStyle name="Par dŽfaut" xfId="1324" xr:uid="{00000000-0005-0000-0000-0000AB0A0000}"/>
    <cellStyle name="Par dŽfaut 2" xfId="1325" xr:uid="{00000000-0005-0000-0000-0000AC0A0000}"/>
    <cellStyle name="Par dŽfaut 3" xfId="1326" xr:uid="{00000000-0005-0000-0000-0000AD0A0000}"/>
    <cellStyle name="Pourcentage 10" xfId="1327" xr:uid="{00000000-0005-0000-0000-0000AE0A0000}"/>
    <cellStyle name="Pourcentage 10 2" xfId="1328" xr:uid="{00000000-0005-0000-0000-0000AF0A0000}"/>
    <cellStyle name="Pourcentage 11" xfId="1329" xr:uid="{00000000-0005-0000-0000-0000B00A0000}"/>
    <cellStyle name="Pourcentage 2" xfId="1330" xr:uid="{00000000-0005-0000-0000-0000B10A0000}"/>
    <cellStyle name="Pourcentage 2 2" xfId="1331" xr:uid="{00000000-0005-0000-0000-0000B20A0000}"/>
    <cellStyle name="Pourcentage 2 2 2" xfId="1332" xr:uid="{00000000-0005-0000-0000-0000B30A0000}"/>
    <cellStyle name="Pourcentage 2 2 3" xfId="1333" xr:uid="{00000000-0005-0000-0000-0000B40A0000}"/>
    <cellStyle name="Pourcentage 2 2 4" xfId="1334" xr:uid="{00000000-0005-0000-0000-0000B50A0000}"/>
    <cellStyle name="Pourcentage 2 2 5" xfId="1335" xr:uid="{00000000-0005-0000-0000-0000B60A0000}"/>
    <cellStyle name="Pourcentage 2 3" xfId="1336" xr:uid="{00000000-0005-0000-0000-0000B70A0000}"/>
    <cellStyle name="Pourcentage 2 4" xfId="1337" xr:uid="{00000000-0005-0000-0000-0000B80A0000}"/>
    <cellStyle name="Pourcentage 2 5" xfId="1338" xr:uid="{00000000-0005-0000-0000-0000B90A0000}"/>
    <cellStyle name="Pourcentage 2 6" xfId="1339" xr:uid="{00000000-0005-0000-0000-0000BA0A0000}"/>
    <cellStyle name="Pourcentage 2 7" xfId="1340" xr:uid="{00000000-0005-0000-0000-0000BB0A0000}"/>
    <cellStyle name="Pourcentage 2 8" xfId="1341" xr:uid="{00000000-0005-0000-0000-0000BC0A0000}"/>
    <cellStyle name="Pourcentage 3" xfId="1342" xr:uid="{00000000-0005-0000-0000-0000BD0A0000}"/>
    <cellStyle name="Pourcentage 3 2" xfId="1343" xr:uid="{00000000-0005-0000-0000-0000BE0A0000}"/>
    <cellStyle name="Pourcentage 3 3" xfId="1344" xr:uid="{00000000-0005-0000-0000-0000BF0A0000}"/>
    <cellStyle name="Pourcentage 3 4" xfId="1345" xr:uid="{00000000-0005-0000-0000-0000C00A0000}"/>
    <cellStyle name="Pourcentage 3 5" xfId="1346" xr:uid="{00000000-0005-0000-0000-0000C10A0000}"/>
    <cellStyle name="Pourcentage 3 6" xfId="1347" xr:uid="{00000000-0005-0000-0000-0000C20A0000}"/>
    <cellStyle name="Pourcentage 3 7" xfId="1348" xr:uid="{00000000-0005-0000-0000-0000C30A0000}"/>
    <cellStyle name="Pourcentage 4" xfId="1349" xr:uid="{00000000-0005-0000-0000-0000C40A0000}"/>
    <cellStyle name="Pourcentage 4 2" xfId="1350" xr:uid="{00000000-0005-0000-0000-0000C50A0000}"/>
    <cellStyle name="Pourcentage 4 2 2" xfId="1351" xr:uid="{00000000-0005-0000-0000-0000C60A0000}"/>
    <cellStyle name="Pourcentage 4 3" xfId="1352" xr:uid="{00000000-0005-0000-0000-0000C70A0000}"/>
    <cellStyle name="Pourcentage 4 4" xfId="1353" xr:uid="{00000000-0005-0000-0000-0000C80A0000}"/>
    <cellStyle name="Pourcentage 5" xfId="1354" xr:uid="{00000000-0005-0000-0000-0000C90A0000}"/>
    <cellStyle name="Pourcentage 5 2" xfId="1355" xr:uid="{00000000-0005-0000-0000-0000CA0A0000}"/>
    <cellStyle name="Pourcentage 6" xfId="1356" xr:uid="{00000000-0005-0000-0000-0000CB0A0000}"/>
    <cellStyle name="Pourcentage 6 2" xfId="1357" xr:uid="{00000000-0005-0000-0000-0000CC0A0000}"/>
    <cellStyle name="Pourcentage 7" xfId="1358" xr:uid="{00000000-0005-0000-0000-0000CD0A0000}"/>
    <cellStyle name="Pourcentage 8" xfId="1359" xr:uid="{00000000-0005-0000-0000-0000CE0A0000}"/>
    <cellStyle name="Pourcentage 9" xfId="1360" xr:uid="{00000000-0005-0000-0000-0000CF0A0000}"/>
    <cellStyle name="Pourcentage 9 2" xfId="1361" xr:uid="{00000000-0005-0000-0000-0000D00A0000}"/>
    <cellStyle name="Satisfaisant 2" xfId="1362" xr:uid="{00000000-0005-0000-0000-0000D10A0000}"/>
    <cellStyle name="Satisfaisant 2 2" xfId="1363" xr:uid="{00000000-0005-0000-0000-0000D20A0000}"/>
    <cellStyle name="Satisfaisant 2 3" xfId="1364" xr:uid="{00000000-0005-0000-0000-0000D30A0000}"/>
    <cellStyle name="Satisfaisant 3" xfId="1365" xr:uid="{00000000-0005-0000-0000-0000D40A0000}"/>
    <cellStyle name="Satisfaisant 4" xfId="1366" xr:uid="{00000000-0005-0000-0000-0000D50A0000}"/>
    <cellStyle name="Satisfaisant 5" xfId="1367" xr:uid="{00000000-0005-0000-0000-0000D60A0000}"/>
    <cellStyle name="Sortie 2" xfId="1368" xr:uid="{00000000-0005-0000-0000-0000D70A0000}"/>
    <cellStyle name="Sortie 2 2" xfId="1369" xr:uid="{00000000-0005-0000-0000-0000D80A0000}"/>
    <cellStyle name="Sortie 2 2 2" xfId="9887" xr:uid="{605213A0-CBC2-4866-A1E2-67097E64D3B5}"/>
    <cellStyle name="Sortie 2 3" xfId="1370" xr:uid="{00000000-0005-0000-0000-0000D90A0000}"/>
    <cellStyle name="Sortie 2 3 2" xfId="9888" xr:uid="{DC96D026-61B8-474B-B65D-6725F7153237}"/>
    <cellStyle name="Sortie 2 4" xfId="1371" xr:uid="{00000000-0005-0000-0000-0000DA0A0000}"/>
    <cellStyle name="Sortie 2 4 2" xfId="9889" xr:uid="{92C604C4-78EE-40E3-9238-34CBCAD96CE2}"/>
    <cellStyle name="Sortie 2 5" xfId="1372" xr:uid="{00000000-0005-0000-0000-0000DB0A0000}"/>
    <cellStyle name="Sortie 2 5 2" xfId="9890" xr:uid="{5E48BA0E-96EA-430C-B06A-9F1A7A1D1697}"/>
    <cellStyle name="Sortie 2 6" xfId="1373" xr:uid="{00000000-0005-0000-0000-0000DC0A0000}"/>
    <cellStyle name="Sortie 2 6 2" xfId="9891" xr:uid="{09EA501B-D9A3-4932-8103-3CF1BA0461C0}"/>
    <cellStyle name="Sortie 2 7" xfId="9886" xr:uid="{B6A80CA0-5FA7-4462-B14D-583C4AD2E6EA}"/>
    <cellStyle name="Sortie 3" xfId="1374" xr:uid="{00000000-0005-0000-0000-0000DD0A0000}"/>
    <cellStyle name="Sortie 3 2" xfId="9892" xr:uid="{CD71FA01-2CCE-463B-B2FD-92A2BA6F3E6F}"/>
    <cellStyle name="Sortie 4" xfId="1375" xr:uid="{00000000-0005-0000-0000-0000DE0A0000}"/>
    <cellStyle name="Sortie 5" xfId="1376" xr:uid="{00000000-0005-0000-0000-0000DF0A0000}"/>
    <cellStyle name="Sortie 5 2" xfId="9893" xr:uid="{CDD4AEC1-47D7-451B-B7BF-703A88EF0DE7}"/>
    <cellStyle name="Sortie 6" xfId="1377" xr:uid="{00000000-0005-0000-0000-0000E00A0000}"/>
    <cellStyle name="Sortie 6 2" xfId="9894" xr:uid="{6911649B-C38A-445A-9D5F-B1C273993E84}"/>
    <cellStyle name="TableStyleLight1" xfId="1378" xr:uid="{00000000-0005-0000-0000-0000E10A0000}"/>
    <cellStyle name="TableStyleLight1 2" xfId="1379" xr:uid="{00000000-0005-0000-0000-0000E20A0000}"/>
    <cellStyle name="Texte explicatif" xfId="4943" builtinId="53"/>
    <cellStyle name="Texte explicatif 2" xfId="1380" xr:uid="{00000000-0005-0000-0000-0000E30A0000}"/>
    <cellStyle name="Texte explicatif 3" xfId="1381" xr:uid="{00000000-0005-0000-0000-0000E40A0000}"/>
    <cellStyle name="Texte explicatif 4" xfId="1382" xr:uid="{00000000-0005-0000-0000-0000E50A0000}"/>
    <cellStyle name="Texte explicatif 5" xfId="9160" xr:uid="{E3D28C75-D88C-4488-8CD8-BFFB8D012017}"/>
    <cellStyle name="Titre 1" xfId="1383" xr:uid="{00000000-0005-0000-0000-0000E60A0000}"/>
    <cellStyle name="Titre 2" xfId="1384" xr:uid="{00000000-0005-0000-0000-0000E70A0000}"/>
    <cellStyle name="Titre 2 2" xfId="1385" xr:uid="{00000000-0005-0000-0000-0000E80A0000}"/>
    <cellStyle name="Titre 2 3" xfId="1386" xr:uid="{00000000-0005-0000-0000-0000E90A0000}"/>
    <cellStyle name="Titre 3" xfId="1387" xr:uid="{00000000-0005-0000-0000-0000EA0A0000}"/>
    <cellStyle name="Titre 4" xfId="1388" xr:uid="{00000000-0005-0000-0000-0000EB0A0000}"/>
    <cellStyle name="Titre 5" xfId="1389" xr:uid="{00000000-0005-0000-0000-0000EC0A0000}"/>
    <cellStyle name="Titre 1 2" xfId="1390" xr:uid="{00000000-0005-0000-0000-0000ED0A0000}"/>
    <cellStyle name="Titre 1 2 2" xfId="1391" xr:uid="{00000000-0005-0000-0000-0000EE0A0000}"/>
    <cellStyle name="Titre 1 2 3" xfId="1392" xr:uid="{00000000-0005-0000-0000-0000EF0A0000}"/>
    <cellStyle name="Titre 1 3" xfId="1393" xr:uid="{00000000-0005-0000-0000-0000F00A0000}"/>
    <cellStyle name="Titre 1 4" xfId="1394" xr:uid="{00000000-0005-0000-0000-0000F10A0000}"/>
    <cellStyle name="Titre 1 5" xfId="1395" xr:uid="{00000000-0005-0000-0000-0000F20A0000}"/>
    <cellStyle name="Titre 2 2" xfId="1396" xr:uid="{00000000-0005-0000-0000-0000F30A0000}"/>
    <cellStyle name="Titre 2 2 2" xfId="1397" xr:uid="{00000000-0005-0000-0000-0000F40A0000}"/>
    <cellStyle name="Titre 2 2 3" xfId="1398" xr:uid="{00000000-0005-0000-0000-0000F50A0000}"/>
    <cellStyle name="Titre 2 3" xfId="1399" xr:uid="{00000000-0005-0000-0000-0000F60A0000}"/>
    <cellStyle name="Titre 2 4" xfId="1400" xr:uid="{00000000-0005-0000-0000-0000F70A0000}"/>
    <cellStyle name="Titre 2 5" xfId="1401" xr:uid="{00000000-0005-0000-0000-0000F80A0000}"/>
    <cellStyle name="Titre 3 2" xfId="1402" xr:uid="{00000000-0005-0000-0000-0000F90A0000}"/>
    <cellStyle name="Titre 3 2 2" xfId="1403" xr:uid="{00000000-0005-0000-0000-0000FA0A0000}"/>
    <cellStyle name="Titre 3 2 3" xfId="1404" xr:uid="{00000000-0005-0000-0000-0000FB0A0000}"/>
    <cellStyle name="Titre 3 3" xfId="1405" xr:uid="{00000000-0005-0000-0000-0000FC0A0000}"/>
    <cellStyle name="Titre 3 4" xfId="1406" xr:uid="{00000000-0005-0000-0000-0000FD0A0000}"/>
    <cellStyle name="Titre 3 5" xfId="1407" xr:uid="{00000000-0005-0000-0000-0000FE0A0000}"/>
    <cellStyle name="Titre 4 2" xfId="1408" xr:uid="{00000000-0005-0000-0000-0000FF0A0000}"/>
    <cellStyle name="Titre 4 2 2" xfId="1409" xr:uid="{00000000-0005-0000-0000-0000000B0000}"/>
    <cellStyle name="Titre 4 2 3" xfId="1410" xr:uid="{00000000-0005-0000-0000-0000010B0000}"/>
    <cellStyle name="Titre 4 3" xfId="1411" xr:uid="{00000000-0005-0000-0000-0000020B0000}"/>
    <cellStyle name="Titre 4 4" xfId="1412" xr:uid="{00000000-0005-0000-0000-0000030B0000}"/>
    <cellStyle name="Titre 4 5" xfId="1413" xr:uid="{00000000-0005-0000-0000-0000040B0000}"/>
    <cellStyle name="Total 2" xfId="1414" xr:uid="{00000000-0005-0000-0000-0000050B0000}"/>
    <cellStyle name="Total 2 2" xfId="1415" xr:uid="{00000000-0005-0000-0000-0000060B0000}"/>
    <cellStyle name="Total 2 2 2" xfId="9896" xr:uid="{4079C29B-3F96-482A-B546-4EF7A5B88EE4}"/>
    <cellStyle name="Total 2 3" xfId="1416" xr:uid="{00000000-0005-0000-0000-0000070B0000}"/>
    <cellStyle name="Total 2 3 2" xfId="9897" xr:uid="{B6447322-908C-4D35-B102-713C04E0FD04}"/>
    <cellStyle name="Total 2 4" xfId="9895" xr:uid="{997242FE-DCAC-4A84-AFC2-3D395CA60806}"/>
    <cellStyle name="Total 3" xfId="1417" xr:uid="{00000000-0005-0000-0000-0000080B0000}"/>
    <cellStyle name="Total 4" xfId="1418" xr:uid="{00000000-0005-0000-0000-0000090B0000}"/>
    <cellStyle name="Total 4 2" xfId="9898" xr:uid="{6C20D610-33DB-43A0-A507-09AEC324F96F}"/>
    <cellStyle name="Total 5" xfId="1419" xr:uid="{00000000-0005-0000-0000-00000A0B0000}"/>
    <cellStyle name="Total 5 2" xfId="9899" xr:uid="{2E309AC6-16E0-45C9-8B6A-734AC26619EA}"/>
    <cellStyle name="Vérification 2" xfId="1420" xr:uid="{00000000-0005-0000-0000-00000B0B0000}"/>
    <cellStyle name="Vérification 2 2" xfId="1421" xr:uid="{00000000-0005-0000-0000-00000C0B0000}"/>
    <cellStyle name="Vérification 2 3" xfId="1422" xr:uid="{00000000-0005-0000-0000-00000D0B0000}"/>
    <cellStyle name="Vérification 2 4" xfId="1423" xr:uid="{00000000-0005-0000-0000-00000E0B0000}"/>
    <cellStyle name="Vérification 3" xfId="1424" xr:uid="{00000000-0005-0000-0000-00000F0B0000}"/>
    <cellStyle name="Vérification 4" xfId="1425" xr:uid="{00000000-0005-0000-0000-0000100B0000}"/>
    <cellStyle name="Vérification 5" xfId="1426" xr:uid="{00000000-0005-0000-0000-0000110B0000}"/>
  </cellStyles>
  <dxfs count="1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392906</xdr:colOff>
      <xdr:row>102</xdr:row>
      <xdr:rowOff>0</xdr:rowOff>
    </xdr:from>
    <xdr:ext cx="184731" cy="264560"/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BFF922B-94F2-4EAF-9BD3-47309479C7BD}"/>
            </a:ext>
          </a:extLst>
        </xdr:cNvPr>
        <xdr:cNvSpPr txBox="1"/>
      </xdr:nvSpPr>
      <xdr:spPr>
        <a:xfrm>
          <a:off x="392906" y="6141481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0</xdr:col>
      <xdr:colOff>392906</xdr:colOff>
      <xdr:row>108</xdr:row>
      <xdr:rowOff>0</xdr:rowOff>
    </xdr:from>
    <xdr:ext cx="184731" cy="264560"/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F93002C1-552E-4966-BB9F-42CEC5136556}"/>
            </a:ext>
          </a:extLst>
        </xdr:cNvPr>
        <xdr:cNvSpPr txBox="1"/>
      </xdr:nvSpPr>
      <xdr:spPr>
        <a:xfrm>
          <a:off x="392906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0</xdr:col>
      <xdr:colOff>392906</xdr:colOff>
      <xdr:row>108</xdr:row>
      <xdr:rowOff>0</xdr:rowOff>
    </xdr:from>
    <xdr:ext cx="184731" cy="264560"/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8639CD7B-318D-4337-B6FF-E5A9EA1B5602}"/>
            </a:ext>
          </a:extLst>
        </xdr:cNvPr>
        <xdr:cNvSpPr txBox="1"/>
      </xdr:nvSpPr>
      <xdr:spPr>
        <a:xfrm>
          <a:off x="392906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0</xdr:col>
      <xdr:colOff>392906</xdr:colOff>
      <xdr:row>102</xdr:row>
      <xdr:rowOff>0</xdr:rowOff>
    </xdr:from>
    <xdr:ext cx="184731" cy="264560"/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38E87CB2-908B-4277-81F6-DE05491ED4EB}"/>
            </a:ext>
          </a:extLst>
        </xdr:cNvPr>
        <xdr:cNvSpPr txBox="1"/>
      </xdr:nvSpPr>
      <xdr:spPr>
        <a:xfrm>
          <a:off x="392906" y="75527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0</xdr:col>
      <xdr:colOff>392906</xdr:colOff>
      <xdr:row>19</xdr:row>
      <xdr:rowOff>0</xdr:rowOff>
    </xdr:from>
    <xdr:ext cx="184731" cy="264560"/>
    <xdr:sp macro="" textlink="">
      <xdr:nvSpPr>
        <xdr:cNvPr id="40" name="ZoneTexte 39">
          <a:extLst>
            <a:ext uri="{FF2B5EF4-FFF2-40B4-BE49-F238E27FC236}">
              <a16:creationId xmlns:a16="http://schemas.microsoft.com/office/drawing/2014/main" id="{84076E4A-26E5-4CA8-9931-424D301ED18B}"/>
            </a:ext>
          </a:extLst>
        </xdr:cNvPr>
        <xdr:cNvSpPr txBox="1"/>
      </xdr:nvSpPr>
      <xdr:spPr>
        <a:xfrm>
          <a:off x="392906" y="2225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0</xdr:col>
      <xdr:colOff>392906</xdr:colOff>
      <xdr:row>19</xdr:row>
      <xdr:rowOff>0</xdr:rowOff>
    </xdr:from>
    <xdr:ext cx="184731" cy="264560"/>
    <xdr:sp macro="" textlink="">
      <xdr:nvSpPr>
        <xdr:cNvPr id="41" name="ZoneTexte 40">
          <a:extLst>
            <a:ext uri="{FF2B5EF4-FFF2-40B4-BE49-F238E27FC236}">
              <a16:creationId xmlns:a16="http://schemas.microsoft.com/office/drawing/2014/main" id="{9515F2DC-F1F4-4AD5-B04A-3C8B1822E051}"/>
            </a:ext>
          </a:extLst>
        </xdr:cNvPr>
        <xdr:cNvSpPr txBox="1"/>
      </xdr:nvSpPr>
      <xdr:spPr>
        <a:xfrm>
          <a:off x="392906" y="1677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0</xdr:col>
      <xdr:colOff>392906</xdr:colOff>
      <xdr:row>19</xdr:row>
      <xdr:rowOff>0</xdr:rowOff>
    </xdr:from>
    <xdr:ext cx="184731" cy="264560"/>
    <xdr:sp macro="" textlink="">
      <xdr:nvSpPr>
        <xdr:cNvPr id="42" name="ZoneTexte 41">
          <a:extLst>
            <a:ext uri="{FF2B5EF4-FFF2-40B4-BE49-F238E27FC236}">
              <a16:creationId xmlns:a16="http://schemas.microsoft.com/office/drawing/2014/main" id="{5C2E5346-D81B-44E1-B2E7-C678A5F4C906}"/>
            </a:ext>
          </a:extLst>
        </xdr:cNvPr>
        <xdr:cNvSpPr txBox="1"/>
      </xdr:nvSpPr>
      <xdr:spPr>
        <a:xfrm>
          <a:off x="392906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0</xdr:col>
      <xdr:colOff>392906</xdr:colOff>
      <xdr:row>19</xdr:row>
      <xdr:rowOff>0</xdr:rowOff>
    </xdr:from>
    <xdr:ext cx="184731" cy="264560"/>
    <xdr:sp macro="" textlink="">
      <xdr:nvSpPr>
        <xdr:cNvPr id="43" name="ZoneTexte 42">
          <a:extLst>
            <a:ext uri="{FF2B5EF4-FFF2-40B4-BE49-F238E27FC236}">
              <a16:creationId xmlns:a16="http://schemas.microsoft.com/office/drawing/2014/main" id="{608AF2D8-C138-44D5-96A9-12E64818761A}"/>
            </a:ext>
          </a:extLst>
        </xdr:cNvPr>
        <xdr:cNvSpPr txBox="1"/>
      </xdr:nvSpPr>
      <xdr:spPr>
        <a:xfrm>
          <a:off x="392906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0</xdr:col>
      <xdr:colOff>392906</xdr:colOff>
      <xdr:row>19</xdr:row>
      <xdr:rowOff>0</xdr:rowOff>
    </xdr:from>
    <xdr:ext cx="184731" cy="264560"/>
    <xdr:sp macro="" textlink="">
      <xdr:nvSpPr>
        <xdr:cNvPr id="44" name="ZoneTexte 43">
          <a:extLst>
            <a:ext uri="{FF2B5EF4-FFF2-40B4-BE49-F238E27FC236}">
              <a16:creationId xmlns:a16="http://schemas.microsoft.com/office/drawing/2014/main" id="{2EDCD2CF-5823-48E8-80B1-35CD0253B9D4}"/>
            </a:ext>
          </a:extLst>
        </xdr:cNvPr>
        <xdr:cNvSpPr txBox="1"/>
      </xdr:nvSpPr>
      <xdr:spPr>
        <a:xfrm>
          <a:off x="392906" y="14944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0</xdr:col>
      <xdr:colOff>392906</xdr:colOff>
      <xdr:row>19</xdr:row>
      <xdr:rowOff>0</xdr:rowOff>
    </xdr:from>
    <xdr:ext cx="184731" cy="264560"/>
    <xdr:sp macro="" textlink="">
      <xdr:nvSpPr>
        <xdr:cNvPr id="45" name="ZoneTexte 44">
          <a:extLst>
            <a:ext uri="{FF2B5EF4-FFF2-40B4-BE49-F238E27FC236}">
              <a16:creationId xmlns:a16="http://schemas.microsoft.com/office/drawing/2014/main" id="{104BDC66-9F5A-48D6-AAB4-E97825C81994}"/>
            </a:ext>
          </a:extLst>
        </xdr:cNvPr>
        <xdr:cNvSpPr txBox="1"/>
      </xdr:nvSpPr>
      <xdr:spPr>
        <a:xfrm>
          <a:off x="392906" y="1677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0</xdr:col>
      <xdr:colOff>392906</xdr:colOff>
      <xdr:row>19</xdr:row>
      <xdr:rowOff>0</xdr:rowOff>
    </xdr:from>
    <xdr:ext cx="184731" cy="264560"/>
    <xdr:sp macro="" textlink="">
      <xdr:nvSpPr>
        <xdr:cNvPr id="46" name="ZoneTexte 45">
          <a:extLst>
            <a:ext uri="{FF2B5EF4-FFF2-40B4-BE49-F238E27FC236}">
              <a16:creationId xmlns:a16="http://schemas.microsoft.com/office/drawing/2014/main" id="{B0D1A21B-AED8-4701-A688-58810D22FA24}"/>
            </a:ext>
          </a:extLst>
        </xdr:cNvPr>
        <xdr:cNvSpPr txBox="1"/>
      </xdr:nvSpPr>
      <xdr:spPr>
        <a:xfrm>
          <a:off x="392906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0</xdr:col>
      <xdr:colOff>392906</xdr:colOff>
      <xdr:row>19</xdr:row>
      <xdr:rowOff>0</xdr:rowOff>
    </xdr:from>
    <xdr:ext cx="184731" cy="264560"/>
    <xdr:sp macro="" textlink="">
      <xdr:nvSpPr>
        <xdr:cNvPr id="47" name="ZoneTexte 46">
          <a:extLst>
            <a:ext uri="{FF2B5EF4-FFF2-40B4-BE49-F238E27FC236}">
              <a16:creationId xmlns:a16="http://schemas.microsoft.com/office/drawing/2014/main" id="{0223D193-A038-4D3C-A5B0-B2D7A4337136}"/>
            </a:ext>
          </a:extLst>
        </xdr:cNvPr>
        <xdr:cNvSpPr txBox="1"/>
      </xdr:nvSpPr>
      <xdr:spPr>
        <a:xfrm>
          <a:off x="392906" y="2225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184731" cy="264560"/>
    <xdr:sp macro="" textlink="">
      <xdr:nvSpPr>
        <xdr:cNvPr id="48" name="ZoneTexte 47">
          <a:extLst>
            <a:ext uri="{FF2B5EF4-FFF2-40B4-BE49-F238E27FC236}">
              <a16:creationId xmlns:a16="http://schemas.microsoft.com/office/drawing/2014/main" id="{D573C834-FE98-403D-A69B-BCAC87D6C4DB}"/>
            </a:ext>
          </a:extLst>
        </xdr:cNvPr>
        <xdr:cNvSpPr txBox="1"/>
      </xdr:nvSpPr>
      <xdr:spPr>
        <a:xfrm>
          <a:off x="1593056" y="2225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392906</xdr:colOff>
      <xdr:row>19</xdr:row>
      <xdr:rowOff>0</xdr:rowOff>
    </xdr:from>
    <xdr:ext cx="184731" cy="264560"/>
    <xdr:sp macro="" textlink="">
      <xdr:nvSpPr>
        <xdr:cNvPr id="49" name="ZoneTexte 48">
          <a:extLst>
            <a:ext uri="{FF2B5EF4-FFF2-40B4-BE49-F238E27FC236}">
              <a16:creationId xmlns:a16="http://schemas.microsoft.com/office/drawing/2014/main" id="{06B1117B-48C9-4BAB-9F46-DD62CF67F2C0}"/>
            </a:ext>
          </a:extLst>
        </xdr:cNvPr>
        <xdr:cNvSpPr txBox="1"/>
      </xdr:nvSpPr>
      <xdr:spPr>
        <a:xfrm>
          <a:off x="2593181" y="2225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392906</xdr:colOff>
      <xdr:row>19</xdr:row>
      <xdr:rowOff>0</xdr:rowOff>
    </xdr:from>
    <xdr:ext cx="184731" cy="264560"/>
    <xdr:sp macro="" textlink="">
      <xdr:nvSpPr>
        <xdr:cNvPr id="50" name="ZoneTexte 49">
          <a:extLst>
            <a:ext uri="{FF2B5EF4-FFF2-40B4-BE49-F238E27FC236}">
              <a16:creationId xmlns:a16="http://schemas.microsoft.com/office/drawing/2014/main" id="{2C33D1D3-F4BA-44EE-86C2-A2A57254C322}"/>
            </a:ext>
          </a:extLst>
        </xdr:cNvPr>
        <xdr:cNvSpPr txBox="1"/>
      </xdr:nvSpPr>
      <xdr:spPr>
        <a:xfrm>
          <a:off x="3593306" y="2225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392906</xdr:colOff>
      <xdr:row>19</xdr:row>
      <xdr:rowOff>0</xdr:rowOff>
    </xdr:from>
    <xdr:ext cx="184731" cy="264560"/>
    <xdr:sp macro="" textlink="">
      <xdr:nvSpPr>
        <xdr:cNvPr id="51" name="ZoneTexte 50">
          <a:extLst>
            <a:ext uri="{FF2B5EF4-FFF2-40B4-BE49-F238E27FC236}">
              <a16:creationId xmlns:a16="http://schemas.microsoft.com/office/drawing/2014/main" id="{D16270E2-88C6-4CC0-99F5-502A47550C73}"/>
            </a:ext>
          </a:extLst>
        </xdr:cNvPr>
        <xdr:cNvSpPr txBox="1"/>
      </xdr:nvSpPr>
      <xdr:spPr>
        <a:xfrm>
          <a:off x="5374481" y="2225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19</xdr:row>
      <xdr:rowOff>0</xdr:rowOff>
    </xdr:from>
    <xdr:ext cx="184731" cy="264560"/>
    <xdr:sp macro="" textlink="">
      <xdr:nvSpPr>
        <xdr:cNvPr id="52" name="ZoneTexte 51">
          <a:extLst>
            <a:ext uri="{FF2B5EF4-FFF2-40B4-BE49-F238E27FC236}">
              <a16:creationId xmlns:a16="http://schemas.microsoft.com/office/drawing/2014/main" id="{3E434372-F0C1-473A-B174-FD644CAF5BAF}"/>
            </a:ext>
          </a:extLst>
        </xdr:cNvPr>
        <xdr:cNvSpPr txBox="1"/>
      </xdr:nvSpPr>
      <xdr:spPr>
        <a:xfrm>
          <a:off x="6965156" y="2225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392906</xdr:colOff>
      <xdr:row>19</xdr:row>
      <xdr:rowOff>0</xdr:rowOff>
    </xdr:from>
    <xdr:ext cx="184731" cy="264560"/>
    <xdr:sp macro="" textlink="">
      <xdr:nvSpPr>
        <xdr:cNvPr id="53" name="ZoneTexte 52">
          <a:extLst>
            <a:ext uri="{FF2B5EF4-FFF2-40B4-BE49-F238E27FC236}">
              <a16:creationId xmlns:a16="http://schemas.microsoft.com/office/drawing/2014/main" id="{479778CB-3DED-49EB-A6F9-18AFD7B38AD1}"/>
            </a:ext>
          </a:extLst>
        </xdr:cNvPr>
        <xdr:cNvSpPr txBox="1"/>
      </xdr:nvSpPr>
      <xdr:spPr>
        <a:xfrm>
          <a:off x="7831931" y="2225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6</xdr:col>
      <xdr:colOff>392906</xdr:colOff>
      <xdr:row>19</xdr:row>
      <xdr:rowOff>0</xdr:rowOff>
    </xdr:from>
    <xdr:ext cx="184731" cy="264560"/>
    <xdr:sp macro="" textlink="">
      <xdr:nvSpPr>
        <xdr:cNvPr id="54" name="ZoneTexte 53">
          <a:extLst>
            <a:ext uri="{FF2B5EF4-FFF2-40B4-BE49-F238E27FC236}">
              <a16:creationId xmlns:a16="http://schemas.microsoft.com/office/drawing/2014/main" id="{C61958C2-473D-4A27-BD0B-FDEBC0BB4D71}"/>
            </a:ext>
          </a:extLst>
        </xdr:cNvPr>
        <xdr:cNvSpPr txBox="1"/>
      </xdr:nvSpPr>
      <xdr:spPr>
        <a:xfrm>
          <a:off x="8593931" y="2225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7</xdr:col>
      <xdr:colOff>392906</xdr:colOff>
      <xdr:row>19</xdr:row>
      <xdr:rowOff>0</xdr:rowOff>
    </xdr:from>
    <xdr:ext cx="184731" cy="264560"/>
    <xdr:sp macro="" textlink="">
      <xdr:nvSpPr>
        <xdr:cNvPr id="55" name="ZoneTexte 54">
          <a:extLst>
            <a:ext uri="{FF2B5EF4-FFF2-40B4-BE49-F238E27FC236}">
              <a16:creationId xmlns:a16="http://schemas.microsoft.com/office/drawing/2014/main" id="{8B2BE877-4ECA-43C4-A42F-FA7E8644F1D7}"/>
            </a:ext>
          </a:extLst>
        </xdr:cNvPr>
        <xdr:cNvSpPr txBox="1"/>
      </xdr:nvSpPr>
      <xdr:spPr>
        <a:xfrm>
          <a:off x="11394281" y="2225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8</xdr:col>
      <xdr:colOff>392906</xdr:colOff>
      <xdr:row>19</xdr:row>
      <xdr:rowOff>0</xdr:rowOff>
    </xdr:from>
    <xdr:ext cx="184731" cy="264560"/>
    <xdr:sp macro="" textlink="">
      <xdr:nvSpPr>
        <xdr:cNvPr id="56" name="ZoneTexte 55">
          <a:extLst>
            <a:ext uri="{FF2B5EF4-FFF2-40B4-BE49-F238E27FC236}">
              <a16:creationId xmlns:a16="http://schemas.microsoft.com/office/drawing/2014/main" id="{9DFB9C3B-24ED-4F61-A159-5775FE3F5302}"/>
            </a:ext>
          </a:extLst>
        </xdr:cNvPr>
        <xdr:cNvSpPr txBox="1"/>
      </xdr:nvSpPr>
      <xdr:spPr>
        <a:xfrm>
          <a:off x="13746956" y="2225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392906</xdr:colOff>
      <xdr:row>19</xdr:row>
      <xdr:rowOff>0</xdr:rowOff>
    </xdr:from>
    <xdr:ext cx="184731" cy="264560"/>
    <xdr:sp macro="" textlink="">
      <xdr:nvSpPr>
        <xdr:cNvPr id="57" name="ZoneTexte 56">
          <a:extLst>
            <a:ext uri="{FF2B5EF4-FFF2-40B4-BE49-F238E27FC236}">
              <a16:creationId xmlns:a16="http://schemas.microsoft.com/office/drawing/2014/main" id="{D42C3802-C46E-4A00-85F5-2CB0F3C5E34F}"/>
            </a:ext>
          </a:extLst>
        </xdr:cNvPr>
        <xdr:cNvSpPr txBox="1"/>
      </xdr:nvSpPr>
      <xdr:spPr>
        <a:xfrm>
          <a:off x="16223456" y="2225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10</xdr:col>
      <xdr:colOff>392906</xdr:colOff>
      <xdr:row>19</xdr:row>
      <xdr:rowOff>0</xdr:rowOff>
    </xdr:from>
    <xdr:ext cx="184731" cy="264560"/>
    <xdr:sp macro="" textlink="">
      <xdr:nvSpPr>
        <xdr:cNvPr id="58" name="ZoneTexte 57">
          <a:extLst>
            <a:ext uri="{FF2B5EF4-FFF2-40B4-BE49-F238E27FC236}">
              <a16:creationId xmlns:a16="http://schemas.microsoft.com/office/drawing/2014/main" id="{88FB0F47-342E-40D0-900F-267C6F0528AF}"/>
            </a:ext>
          </a:extLst>
        </xdr:cNvPr>
        <xdr:cNvSpPr txBox="1"/>
      </xdr:nvSpPr>
      <xdr:spPr>
        <a:xfrm>
          <a:off x="18823781" y="2225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11</xdr:col>
      <xdr:colOff>392906</xdr:colOff>
      <xdr:row>19</xdr:row>
      <xdr:rowOff>0</xdr:rowOff>
    </xdr:from>
    <xdr:ext cx="184731" cy="264560"/>
    <xdr:sp macro="" textlink="">
      <xdr:nvSpPr>
        <xdr:cNvPr id="59" name="ZoneTexte 58">
          <a:extLst>
            <a:ext uri="{FF2B5EF4-FFF2-40B4-BE49-F238E27FC236}">
              <a16:creationId xmlns:a16="http://schemas.microsoft.com/office/drawing/2014/main" id="{7D2F93B1-0A49-407C-92A8-362D71E80C78}"/>
            </a:ext>
          </a:extLst>
        </xdr:cNvPr>
        <xdr:cNvSpPr txBox="1"/>
      </xdr:nvSpPr>
      <xdr:spPr>
        <a:xfrm>
          <a:off x="19690556" y="2225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12</xdr:col>
      <xdr:colOff>392906</xdr:colOff>
      <xdr:row>19</xdr:row>
      <xdr:rowOff>0</xdr:rowOff>
    </xdr:from>
    <xdr:ext cx="184731" cy="264560"/>
    <xdr:sp macro="" textlink="">
      <xdr:nvSpPr>
        <xdr:cNvPr id="60" name="ZoneTexte 59">
          <a:extLst>
            <a:ext uri="{FF2B5EF4-FFF2-40B4-BE49-F238E27FC236}">
              <a16:creationId xmlns:a16="http://schemas.microsoft.com/office/drawing/2014/main" id="{DB5A32B0-40B8-42AC-9A74-EE10D5FE4EF4}"/>
            </a:ext>
          </a:extLst>
        </xdr:cNvPr>
        <xdr:cNvSpPr txBox="1"/>
      </xdr:nvSpPr>
      <xdr:spPr>
        <a:xfrm>
          <a:off x="20347781" y="2225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7</xdr:col>
      <xdr:colOff>392906</xdr:colOff>
      <xdr:row>19</xdr:row>
      <xdr:rowOff>0</xdr:rowOff>
    </xdr:from>
    <xdr:ext cx="184731" cy="264560"/>
    <xdr:sp macro="" textlink="">
      <xdr:nvSpPr>
        <xdr:cNvPr id="61" name="ZoneTexte 60">
          <a:extLst>
            <a:ext uri="{FF2B5EF4-FFF2-40B4-BE49-F238E27FC236}">
              <a16:creationId xmlns:a16="http://schemas.microsoft.com/office/drawing/2014/main" id="{3FFA398B-69E1-43BE-BD81-60A49A6916B0}"/>
            </a:ext>
          </a:extLst>
        </xdr:cNvPr>
        <xdr:cNvSpPr txBox="1"/>
      </xdr:nvSpPr>
      <xdr:spPr>
        <a:xfrm>
          <a:off x="11394281" y="2225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392906</xdr:colOff>
      <xdr:row>19</xdr:row>
      <xdr:rowOff>0</xdr:rowOff>
    </xdr:from>
    <xdr:ext cx="184731" cy="264560"/>
    <xdr:sp macro="" textlink="">
      <xdr:nvSpPr>
        <xdr:cNvPr id="62" name="ZoneTexte 61">
          <a:extLst>
            <a:ext uri="{FF2B5EF4-FFF2-40B4-BE49-F238E27FC236}">
              <a16:creationId xmlns:a16="http://schemas.microsoft.com/office/drawing/2014/main" id="{88F4DF36-9682-4DE7-A889-9CC9FA2D63B0}"/>
            </a:ext>
          </a:extLst>
        </xdr:cNvPr>
        <xdr:cNvSpPr txBox="1"/>
      </xdr:nvSpPr>
      <xdr:spPr>
        <a:xfrm>
          <a:off x="16223456" y="2290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10</xdr:col>
      <xdr:colOff>392906</xdr:colOff>
      <xdr:row>19</xdr:row>
      <xdr:rowOff>0</xdr:rowOff>
    </xdr:from>
    <xdr:ext cx="184731" cy="264560"/>
    <xdr:sp macro="" textlink="">
      <xdr:nvSpPr>
        <xdr:cNvPr id="63" name="ZoneTexte 62">
          <a:extLst>
            <a:ext uri="{FF2B5EF4-FFF2-40B4-BE49-F238E27FC236}">
              <a16:creationId xmlns:a16="http://schemas.microsoft.com/office/drawing/2014/main" id="{AB91B957-A52B-4D6E-BDA4-546051B12D16}"/>
            </a:ext>
          </a:extLst>
        </xdr:cNvPr>
        <xdr:cNvSpPr txBox="1"/>
      </xdr:nvSpPr>
      <xdr:spPr>
        <a:xfrm>
          <a:off x="18823781" y="2290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11</xdr:col>
      <xdr:colOff>392906</xdr:colOff>
      <xdr:row>19</xdr:row>
      <xdr:rowOff>0</xdr:rowOff>
    </xdr:from>
    <xdr:ext cx="184731" cy="264560"/>
    <xdr:sp macro="" textlink="">
      <xdr:nvSpPr>
        <xdr:cNvPr id="64" name="ZoneTexte 63">
          <a:extLst>
            <a:ext uri="{FF2B5EF4-FFF2-40B4-BE49-F238E27FC236}">
              <a16:creationId xmlns:a16="http://schemas.microsoft.com/office/drawing/2014/main" id="{6D4A5F99-FF93-4FA7-ABE6-47697E7E35C7}"/>
            </a:ext>
          </a:extLst>
        </xdr:cNvPr>
        <xdr:cNvSpPr txBox="1"/>
      </xdr:nvSpPr>
      <xdr:spPr>
        <a:xfrm>
          <a:off x="19690556" y="2290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12</xdr:col>
      <xdr:colOff>392906</xdr:colOff>
      <xdr:row>19</xdr:row>
      <xdr:rowOff>0</xdr:rowOff>
    </xdr:from>
    <xdr:ext cx="184731" cy="264560"/>
    <xdr:sp macro="" textlink="">
      <xdr:nvSpPr>
        <xdr:cNvPr id="65" name="ZoneTexte 64">
          <a:extLst>
            <a:ext uri="{FF2B5EF4-FFF2-40B4-BE49-F238E27FC236}">
              <a16:creationId xmlns:a16="http://schemas.microsoft.com/office/drawing/2014/main" id="{05E0BBA3-E68D-429B-AF9D-3B9957AF0D53}"/>
            </a:ext>
          </a:extLst>
        </xdr:cNvPr>
        <xdr:cNvSpPr txBox="1"/>
      </xdr:nvSpPr>
      <xdr:spPr>
        <a:xfrm>
          <a:off x="20347781" y="2290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0</xdr:col>
      <xdr:colOff>392906</xdr:colOff>
      <xdr:row>19</xdr:row>
      <xdr:rowOff>0</xdr:rowOff>
    </xdr:from>
    <xdr:ext cx="184731" cy="264560"/>
    <xdr:sp macro="" textlink="">
      <xdr:nvSpPr>
        <xdr:cNvPr id="66" name="ZoneTexte 65">
          <a:extLst>
            <a:ext uri="{FF2B5EF4-FFF2-40B4-BE49-F238E27FC236}">
              <a16:creationId xmlns:a16="http://schemas.microsoft.com/office/drawing/2014/main" id="{33356A94-AE43-4B77-AB75-9FA359F1DA4E}"/>
            </a:ext>
          </a:extLst>
        </xdr:cNvPr>
        <xdr:cNvSpPr txBox="1"/>
      </xdr:nvSpPr>
      <xdr:spPr>
        <a:xfrm>
          <a:off x="392906" y="1799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0</xdr:col>
      <xdr:colOff>392906</xdr:colOff>
      <xdr:row>19</xdr:row>
      <xdr:rowOff>0</xdr:rowOff>
    </xdr:from>
    <xdr:ext cx="184731" cy="264560"/>
    <xdr:sp macro="" textlink="">
      <xdr:nvSpPr>
        <xdr:cNvPr id="67" name="ZoneTexte 66">
          <a:extLst>
            <a:ext uri="{FF2B5EF4-FFF2-40B4-BE49-F238E27FC236}">
              <a16:creationId xmlns:a16="http://schemas.microsoft.com/office/drawing/2014/main" id="{BD9ED5BB-41C7-4D8E-9E2E-AD5ACB6D14E3}"/>
            </a:ext>
          </a:extLst>
        </xdr:cNvPr>
        <xdr:cNvSpPr txBox="1"/>
      </xdr:nvSpPr>
      <xdr:spPr>
        <a:xfrm>
          <a:off x="392906" y="1799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0</xdr:col>
      <xdr:colOff>392906</xdr:colOff>
      <xdr:row>19</xdr:row>
      <xdr:rowOff>0</xdr:rowOff>
    </xdr:from>
    <xdr:ext cx="184731" cy="264560"/>
    <xdr:sp macro="" textlink="">
      <xdr:nvSpPr>
        <xdr:cNvPr id="68" name="ZoneTexte 67">
          <a:extLst>
            <a:ext uri="{FF2B5EF4-FFF2-40B4-BE49-F238E27FC236}">
              <a16:creationId xmlns:a16="http://schemas.microsoft.com/office/drawing/2014/main" id="{11915B08-632B-4C44-80E6-793C60518B6B}"/>
            </a:ext>
          </a:extLst>
        </xdr:cNvPr>
        <xdr:cNvSpPr txBox="1"/>
      </xdr:nvSpPr>
      <xdr:spPr>
        <a:xfrm>
          <a:off x="392906" y="1067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0</xdr:col>
      <xdr:colOff>392906</xdr:colOff>
      <xdr:row>19</xdr:row>
      <xdr:rowOff>0</xdr:rowOff>
    </xdr:from>
    <xdr:ext cx="184731" cy="264560"/>
    <xdr:sp macro="" textlink="">
      <xdr:nvSpPr>
        <xdr:cNvPr id="69" name="ZoneTexte 68">
          <a:extLst>
            <a:ext uri="{FF2B5EF4-FFF2-40B4-BE49-F238E27FC236}">
              <a16:creationId xmlns:a16="http://schemas.microsoft.com/office/drawing/2014/main" id="{88DA14CA-668C-45F1-B50F-F439756BA6F3}"/>
            </a:ext>
          </a:extLst>
        </xdr:cNvPr>
        <xdr:cNvSpPr txBox="1"/>
      </xdr:nvSpPr>
      <xdr:spPr>
        <a:xfrm>
          <a:off x="392906" y="21650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184731" cy="264560"/>
    <xdr:sp macro="" textlink="">
      <xdr:nvSpPr>
        <xdr:cNvPr id="70" name="ZoneTexte 69">
          <a:extLst>
            <a:ext uri="{FF2B5EF4-FFF2-40B4-BE49-F238E27FC236}">
              <a16:creationId xmlns:a16="http://schemas.microsoft.com/office/drawing/2014/main" id="{2CA97DC7-DDCE-406B-8F8C-C53F345ACC45}"/>
            </a:ext>
          </a:extLst>
        </xdr:cNvPr>
        <xdr:cNvSpPr txBox="1"/>
      </xdr:nvSpPr>
      <xdr:spPr>
        <a:xfrm>
          <a:off x="1593056" y="2225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0</xdr:col>
      <xdr:colOff>392906</xdr:colOff>
      <xdr:row>19</xdr:row>
      <xdr:rowOff>0</xdr:rowOff>
    </xdr:from>
    <xdr:ext cx="184731" cy="264560"/>
    <xdr:sp macro="" textlink="">
      <xdr:nvSpPr>
        <xdr:cNvPr id="71" name="ZoneTexte 70">
          <a:extLst>
            <a:ext uri="{FF2B5EF4-FFF2-40B4-BE49-F238E27FC236}">
              <a16:creationId xmlns:a16="http://schemas.microsoft.com/office/drawing/2014/main" id="{56811909-010A-44D2-8588-6F079194635C}"/>
            </a:ext>
          </a:extLst>
        </xdr:cNvPr>
        <xdr:cNvSpPr txBox="1"/>
      </xdr:nvSpPr>
      <xdr:spPr>
        <a:xfrm>
          <a:off x="392906" y="2225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0</xdr:col>
      <xdr:colOff>392906</xdr:colOff>
      <xdr:row>19</xdr:row>
      <xdr:rowOff>0</xdr:rowOff>
    </xdr:from>
    <xdr:ext cx="184731" cy="264560"/>
    <xdr:sp macro="" textlink="">
      <xdr:nvSpPr>
        <xdr:cNvPr id="72" name="ZoneTexte 71">
          <a:extLst>
            <a:ext uri="{FF2B5EF4-FFF2-40B4-BE49-F238E27FC236}">
              <a16:creationId xmlns:a16="http://schemas.microsoft.com/office/drawing/2014/main" id="{18A46237-9039-49F2-9AF4-E75E87957C12}"/>
            </a:ext>
          </a:extLst>
        </xdr:cNvPr>
        <xdr:cNvSpPr txBox="1"/>
      </xdr:nvSpPr>
      <xdr:spPr>
        <a:xfrm>
          <a:off x="392906" y="2534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0</xdr:col>
      <xdr:colOff>392906</xdr:colOff>
      <xdr:row>19</xdr:row>
      <xdr:rowOff>0</xdr:rowOff>
    </xdr:from>
    <xdr:ext cx="184731" cy="264560"/>
    <xdr:sp macro="" textlink="">
      <xdr:nvSpPr>
        <xdr:cNvPr id="73" name="ZoneTexte 72">
          <a:extLst>
            <a:ext uri="{FF2B5EF4-FFF2-40B4-BE49-F238E27FC236}">
              <a16:creationId xmlns:a16="http://schemas.microsoft.com/office/drawing/2014/main" id="{73B48A90-7186-4BB6-8EBB-8FE3F673EB61}"/>
            </a:ext>
          </a:extLst>
        </xdr:cNvPr>
        <xdr:cNvSpPr txBox="1"/>
      </xdr:nvSpPr>
      <xdr:spPr>
        <a:xfrm>
          <a:off x="392906" y="519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0</xdr:col>
      <xdr:colOff>392906</xdr:colOff>
      <xdr:row>190</xdr:row>
      <xdr:rowOff>0</xdr:rowOff>
    </xdr:from>
    <xdr:ext cx="184731" cy="264560"/>
    <xdr:sp macro="" textlink="">
      <xdr:nvSpPr>
        <xdr:cNvPr id="74" name="ZoneTexte 73">
          <a:extLst>
            <a:ext uri="{FF2B5EF4-FFF2-40B4-BE49-F238E27FC236}">
              <a16:creationId xmlns:a16="http://schemas.microsoft.com/office/drawing/2014/main" id="{F1BB23BA-ECBF-4FF3-8087-3ABCCCF3CA00}"/>
            </a:ext>
          </a:extLst>
        </xdr:cNvPr>
        <xdr:cNvSpPr txBox="1"/>
      </xdr:nvSpPr>
      <xdr:spPr>
        <a:xfrm>
          <a:off x="392906" y="5259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392906</xdr:colOff>
      <xdr:row>190</xdr:row>
      <xdr:rowOff>0</xdr:rowOff>
    </xdr:from>
    <xdr:ext cx="184731" cy="264560"/>
    <xdr:sp macro="" textlink="">
      <xdr:nvSpPr>
        <xdr:cNvPr id="75" name="ZoneTexte 74">
          <a:extLst>
            <a:ext uri="{FF2B5EF4-FFF2-40B4-BE49-F238E27FC236}">
              <a16:creationId xmlns:a16="http://schemas.microsoft.com/office/drawing/2014/main" id="{AF74A88A-2B6B-41F7-9623-197A147143F0}"/>
            </a:ext>
          </a:extLst>
        </xdr:cNvPr>
        <xdr:cNvSpPr txBox="1"/>
      </xdr:nvSpPr>
      <xdr:spPr>
        <a:xfrm>
          <a:off x="16223456" y="94907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10</xdr:col>
      <xdr:colOff>392906</xdr:colOff>
      <xdr:row>190</xdr:row>
      <xdr:rowOff>0</xdr:rowOff>
    </xdr:from>
    <xdr:ext cx="184731" cy="264560"/>
    <xdr:sp macro="" textlink="">
      <xdr:nvSpPr>
        <xdr:cNvPr id="76" name="ZoneTexte 75">
          <a:extLst>
            <a:ext uri="{FF2B5EF4-FFF2-40B4-BE49-F238E27FC236}">
              <a16:creationId xmlns:a16="http://schemas.microsoft.com/office/drawing/2014/main" id="{FBE6F6DC-8B47-482E-9BBA-42DE032248D6}"/>
            </a:ext>
          </a:extLst>
        </xdr:cNvPr>
        <xdr:cNvSpPr txBox="1"/>
      </xdr:nvSpPr>
      <xdr:spPr>
        <a:xfrm>
          <a:off x="18823781" y="94907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11</xdr:col>
      <xdr:colOff>392906</xdr:colOff>
      <xdr:row>190</xdr:row>
      <xdr:rowOff>0</xdr:rowOff>
    </xdr:from>
    <xdr:ext cx="184731" cy="264560"/>
    <xdr:sp macro="" textlink="">
      <xdr:nvSpPr>
        <xdr:cNvPr id="77" name="ZoneTexte 76">
          <a:extLst>
            <a:ext uri="{FF2B5EF4-FFF2-40B4-BE49-F238E27FC236}">
              <a16:creationId xmlns:a16="http://schemas.microsoft.com/office/drawing/2014/main" id="{225E0E22-24CF-428A-A543-F3C2A71E0B83}"/>
            </a:ext>
          </a:extLst>
        </xdr:cNvPr>
        <xdr:cNvSpPr txBox="1"/>
      </xdr:nvSpPr>
      <xdr:spPr>
        <a:xfrm>
          <a:off x="19690556" y="94907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12</xdr:col>
      <xdr:colOff>392906</xdr:colOff>
      <xdr:row>190</xdr:row>
      <xdr:rowOff>0</xdr:rowOff>
    </xdr:from>
    <xdr:ext cx="184731" cy="264560"/>
    <xdr:sp macro="" textlink="">
      <xdr:nvSpPr>
        <xdr:cNvPr id="78" name="ZoneTexte 77">
          <a:extLst>
            <a:ext uri="{FF2B5EF4-FFF2-40B4-BE49-F238E27FC236}">
              <a16:creationId xmlns:a16="http://schemas.microsoft.com/office/drawing/2014/main" id="{4FD19093-379C-4194-80B5-F2C4DF0153E5}"/>
            </a:ext>
          </a:extLst>
        </xdr:cNvPr>
        <xdr:cNvSpPr txBox="1"/>
      </xdr:nvSpPr>
      <xdr:spPr>
        <a:xfrm>
          <a:off x="20347781" y="94907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392906</xdr:colOff>
      <xdr:row>190</xdr:row>
      <xdr:rowOff>0</xdr:rowOff>
    </xdr:from>
    <xdr:ext cx="184731" cy="264560"/>
    <xdr:sp macro="" textlink="">
      <xdr:nvSpPr>
        <xdr:cNvPr id="79" name="ZoneTexte 78">
          <a:extLst>
            <a:ext uri="{FF2B5EF4-FFF2-40B4-BE49-F238E27FC236}">
              <a16:creationId xmlns:a16="http://schemas.microsoft.com/office/drawing/2014/main" id="{E1E9CC88-81C9-4532-A03A-84674A5F298E}"/>
            </a:ext>
          </a:extLst>
        </xdr:cNvPr>
        <xdr:cNvSpPr txBox="1"/>
      </xdr:nvSpPr>
      <xdr:spPr>
        <a:xfrm>
          <a:off x="16223456" y="95697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0</xdr:col>
      <xdr:colOff>392906</xdr:colOff>
      <xdr:row>190</xdr:row>
      <xdr:rowOff>0</xdr:rowOff>
    </xdr:from>
    <xdr:ext cx="184731" cy="264560"/>
    <xdr:sp macro="" textlink="">
      <xdr:nvSpPr>
        <xdr:cNvPr id="80" name="ZoneTexte 79">
          <a:extLst>
            <a:ext uri="{FF2B5EF4-FFF2-40B4-BE49-F238E27FC236}">
              <a16:creationId xmlns:a16="http://schemas.microsoft.com/office/drawing/2014/main" id="{B85A4569-9040-4D22-85FF-C27CA86AD9DC}"/>
            </a:ext>
          </a:extLst>
        </xdr:cNvPr>
        <xdr:cNvSpPr txBox="1"/>
      </xdr:nvSpPr>
      <xdr:spPr>
        <a:xfrm>
          <a:off x="392906" y="95697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0</xdr:col>
      <xdr:colOff>392906</xdr:colOff>
      <xdr:row>190</xdr:row>
      <xdr:rowOff>0</xdr:rowOff>
    </xdr:from>
    <xdr:ext cx="184731" cy="264560"/>
    <xdr:sp macro="" textlink="">
      <xdr:nvSpPr>
        <xdr:cNvPr id="81" name="ZoneTexte 80">
          <a:extLst>
            <a:ext uri="{FF2B5EF4-FFF2-40B4-BE49-F238E27FC236}">
              <a16:creationId xmlns:a16="http://schemas.microsoft.com/office/drawing/2014/main" id="{6C2F30D7-0A42-40FD-B6AA-8C209469B7F1}"/>
            </a:ext>
          </a:extLst>
        </xdr:cNvPr>
        <xdr:cNvSpPr txBox="1"/>
      </xdr:nvSpPr>
      <xdr:spPr>
        <a:xfrm>
          <a:off x="392906" y="54254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0</xdr:col>
      <xdr:colOff>392906</xdr:colOff>
      <xdr:row>190</xdr:row>
      <xdr:rowOff>0</xdr:rowOff>
    </xdr:from>
    <xdr:ext cx="184731" cy="264560"/>
    <xdr:sp macro="" textlink="">
      <xdr:nvSpPr>
        <xdr:cNvPr id="82" name="ZoneTexte 81">
          <a:extLst>
            <a:ext uri="{FF2B5EF4-FFF2-40B4-BE49-F238E27FC236}">
              <a16:creationId xmlns:a16="http://schemas.microsoft.com/office/drawing/2014/main" id="{CEE229EA-8673-46FF-8DC1-BD00CE24EAE3}"/>
            </a:ext>
          </a:extLst>
        </xdr:cNvPr>
        <xdr:cNvSpPr txBox="1"/>
      </xdr:nvSpPr>
      <xdr:spPr>
        <a:xfrm>
          <a:off x="392906" y="393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0</xdr:col>
      <xdr:colOff>392906</xdr:colOff>
      <xdr:row>190</xdr:row>
      <xdr:rowOff>0</xdr:rowOff>
    </xdr:from>
    <xdr:ext cx="184731" cy="264560"/>
    <xdr:sp macro="" textlink="">
      <xdr:nvSpPr>
        <xdr:cNvPr id="83" name="ZoneTexte 82">
          <a:extLst>
            <a:ext uri="{FF2B5EF4-FFF2-40B4-BE49-F238E27FC236}">
              <a16:creationId xmlns:a16="http://schemas.microsoft.com/office/drawing/2014/main" id="{2AD1CCD4-9C1F-4144-9C72-4C789FA10A96}"/>
            </a:ext>
          </a:extLst>
        </xdr:cNvPr>
        <xdr:cNvSpPr txBox="1"/>
      </xdr:nvSpPr>
      <xdr:spPr>
        <a:xfrm>
          <a:off x="392906" y="54254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0</xdr:col>
      <xdr:colOff>392906</xdr:colOff>
      <xdr:row>190</xdr:row>
      <xdr:rowOff>0</xdr:rowOff>
    </xdr:from>
    <xdr:ext cx="184731" cy="264560"/>
    <xdr:sp macro="" textlink="">
      <xdr:nvSpPr>
        <xdr:cNvPr id="84" name="ZoneTexte 83">
          <a:extLst>
            <a:ext uri="{FF2B5EF4-FFF2-40B4-BE49-F238E27FC236}">
              <a16:creationId xmlns:a16="http://schemas.microsoft.com/office/drawing/2014/main" id="{AAE5B398-B1FF-4E40-8706-7045773D5E65}"/>
            </a:ext>
          </a:extLst>
        </xdr:cNvPr>
        <xdr:cNvSpPr txBox="1"/>
      </xdr:nvSpPr>
      <xdr:spPr>
        <a:xfrm>
          <a:off x="392906" y="5508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0</xdr:col>
      <xdr:colOff>392906</xdr:colOff>
      <xdr:row>190</xdr:row>
      <xdr:rowOff>0</xdr:rowOff>
    </xdr:from>
    <xdr:ext cx="184731" cy="264560"/>
    <xdr:sp macro="" textlink="">
      <xdr:nvSpPr>
        <xdr:cNvPr id="85" name="ZoneTexte 84">
          <a:extLst>
            <a:ext uri="{FF2B5EF4-FFF2-40B4-BE49-F238E27FC236}">
              <a16:creationId xmlns:a16="http://schemas.microsoft.com/office/drawing/2014/main" id="{F785365B-59ED-40E8-A09A-86E253AB3AE0}"/>
            </a:ext>
          </a:extLst>
        </xdr:cNvPr>
        <xdr:cNvSpPr txBox="1"/>
      </xdr:nvSpPr>
      <xdr:spPr>
        <a:xfrm>
          <a:off x="392906" y="5569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0</xdr:col>
      <xdr:colOff>392906</xdr:colOff>
      <xdr:row>190</xdr:row>
      <xdr:rowOff>0</xdr:rowOff>
    </xdr:from>
    <xdr:ext cx="184731" cy="264560"/>
    <xdr:sp macro="" textlink="">
      <xdr:nvSpPr>
        <xdr:cNvPr id="86" name="ZoneTexte 85">
          <a:extLst>
            <a:ext uri="{FF2B5EF4-FFF2-40B4-BE49-F238E27FC236}">
              <a16:creationId xmlns:a16="http://schemas.microsoft.com/office/drawing/2014/main" id="{5E9304D2-55D4-45B7-9CF1-0D2CD8F86430}"/>
            </a:ext>
          </a:extLst>
        </xdr:cNvPr>
        <xdr:cNvSpPr txBox="1"/>
      </xdr:nvSpPr>
      <xdr:spPr>
        <a:xfrm>
          <a:off x="392906" y="6624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0</xdr:col>
      <xdr:colOff>392906</xdr:colOff>
      <xdr:row>190</xdr:row>
      <xdr:rowOff>0</xdr:rowOff>
    </xdr:from>
    <xdr:ext cx="184731" cy="264560"/>
    <xdr:sp macro="" textlink="">
      <xdr:nvSpPr>
        <xdr:cNvPr id="87" name="ZoneTexte 86">
          <a:extLst>
            <a:ext uri="{FF2B5EF4-FFF2-40B4-BE49-F238E27FC236}">
              <a16:creationId xmlns:a16="http://schemas.microsoft.com/office/drawing/2014/main" id="{CD17AE18-7BFE-471B-ABA2-76F268541715}"/>
            </a:ext>
          </a:extLst>
        </xdr:cNvPr>
        <xdr:cNvSpPr txBox="1"/>
      </xdr:nvSpPr>
      <xdr:spPr>
        <a:xfrm>
          <a:off x="392906" y="43529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0</xdr:col>
      <xdr:colOff>392906</xdr:colOff>
      <xdr:row>102</xdr:row>
      <xdr:rowOff>0</xdr:rowOff>
    </xdr:from>
    <xdr:ext cx="184731" cy="264560"/>
    <xdr:sp macro="" textlink="">
      <xdr:nvSpPr>
        <xdr:cNvPr id="88" name="ZoneTexte 87">
          <a:extLst>
            <a:ext uri="{FF2B5EF4-FFF2-40B4-BE49-F238E27FC236}">
              <a16:creationId xmlns:a16="http://schemas.microsoft.com/office/drawing/2014/main" id="{DABAF4B2-D594-4E8A-A24E-E0F546FB03A3}"/>
            </a:ext>
          </a:extLst>
        </xdr:cNvPr>
        <xdr:cNvSpPr txBox="1"/>
      </xdr:nvSpPr>
      <xdr:spPr>
        <a:xfrm>
          <a:off x="392906" y="294266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0</xdr:col>
      <xdr:colOff>392906</xdr:colOff>
      <xdr:row>102</xdr:row>
      <xdr:rowOff>0</xdr:rowOff>
    </xdr:from>
    <xdr:ext cx="184731" cy="264560"/>
    <xdr:sp macro="" textlink="">
      <xdr:nvSpPr>
        <xdr:cNvPr id="89" name="ZoneTexte 88">
          <a:extLst>
            <a:ext uri="{FF2B5EF4-FFF2-40B4-BE49-F238E27FC236}">
              <a16:creationId xmlns:a16="http://schemas.microsoft.com/office/drawing/2014/main" id="{6D10F2DE-8F5C-4137-87D0-F7A68C1F5C3C}"/>
            </a:ext>
          </a:extLst>
        </xdr:cNvPr>
        <xdr:cNvSpPr txBox="1"/>
      </xdr:nvSpPr>
      <xdr:spPr>
        <a:xfrm>
          <a:off x="392906" y="33662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0</xdr:col>
      <xdr:colOff>392906</xdr:colOff>
      <xdr:row>102</xdr:row>
      <xdr:rowOff>0</xdr:rowOff>
    </xdr:from>
    <xdr:ext cx="184731" cy="264560"/>
    <xdr:sp macro="" textlink="">
      <xdr:nvSpPr>
        <xdr:cNvPr id="90" name="ZoneTexte 89">
          <a:extLst>
            <a:ext uri="{FF2B5EF4-FFF2-40B4-BE49-F238E27FC236}">
              <a16:creationId xmlns:a16="http://schemas.microsoft.com/office/drawing/2014/main" id="{A8760F43-6108-4983-BC22-F117243800E4}"/>
            </a:ext>
          </a:extLst>
        </xdr:cNvPr>
        <xdr:cNvSpPr txBox="1"/>
      </xdr:nvSpPr>
      <xdr:spPr>
        <a:xfrm>
          <a:off x="392906" y="403187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0</xdr:col>
      <xdr:colOff>392906</xdr:colOff>
      <xdr:row>102</xdr:row>
      <xdr:rowOff>0</xdr:rowOff>
    </xdr:from>
    <xdr:ext cx="184731" cy="264560"/>
    <xdr:sp macro="" textlink="">
      <xdr:nvSpPr>
        <xdr:cNvPr id="91" name="ZoneTexte 90">
          <a:extLst>
            <a:ext uri="{FF2B5EF4-FFF2-40B4-BE49-F238E27FC236}">
              <a16:creationId xmlns:a16="http://schemas.microsoft.com/office/drawing/2014/main" id="{8A911B93-6883-4F86-BA6C-7B0F416C209C}"/>
            </a:ext>
          </a:extLst>
        </xdr:cNvPr>
        <xdr:cNvSpPr txBox="1"/>
      </xdr:nvSpPr>
      <xdr:spPr>
        <a:xfrm>
          <a:off x="392906" y="44554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0</xdr:col>
      <xdr:colOff>392906</xdr:colOff>
      <xdr:row>23</xdr:row>
      <xdr:rowOff>0</xdr:rowOff>
    </xdr:from>
    <xdr:ext cx="184731" cy="264560"/>
    <xdr:sp macro="" textlink="">
      <xdr:nvSpPr>
        <xdr:cNvPr id="92" name="ZoneTexte 91">
          <a:extLst>
            <a:ext uri="{FF2B5EF4-FFF2-40B4-BE49-F238E27FC236}">
              <a16:creationId xmlns:a16="http://schemas.microsoft.com/office/drawing/2014/main" id="{8A69E0AB-0F6B-4B38-970D-FBD1BBA9242B}"/>
            </a:ext>
          </a:extLst>
        </xdr:cNvPr>
        <xdr:cNvSpPr txBox="1"/>
      </xdr:nvSpPr>
      <xdr:spPr>
        <a:xfrm>
          <a:off x="392906" y="39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0</xdr:col>
      <xdr:colOff>392906</xdr:colOff>
      <xdr:row>12</xdr:row>
      <xdr:rowOff>0</xdr:rowOff>
    </xdr:from>
    <xdr:ext cx="184731" cy="264560"/>
    <xdr:sp macro="" textlink="">
      <xdr:nvSpPr>
        <xdr:cNvPr id="93" name="ZoneTexte 92">
          <a:extLst>
            <a:ext uri="{FF2B5EF4-FFF2-40B4-BE49-F238E27FC236}">
              <a16:creationId xmlns:a16="http://schemas.microsoft.com/office/drawing/2014/main" id="{CEB930C7-2275-4020-A0E8-C4590BF8A328}"/>
            </a:ext>
          </a:extLst>
        </xdr:cNvPr>
        <xdr:cNvSpPr txBox="1"/>
      </xdr:nvSpPr>
      <xdr:spPr>
        <a:xfrm>
          <a:off x="392906" y="474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twoCellAnchor editAs="oneCell">
    <xdr:from>
      <xdr:col>0</xdr:col>
      <xdr:colOff>392760</xdr:colOff>
      <xdr:row>13</xdr:row>
      <xdr:rowOff>0</xdr:rowOff>
    </xdr:from>
    <xdr:to>
      <xdr:col>0</xdr:col>
      <xdr:colOff>576720</xdr:colOff>
      <xdr:row>14</xdr:row>
      <xdr:rowOff>226901</xdr:rowOff>
    </xdr:to>
    <xdr:sp macro="" textlink="">
      <xdr:nvSpPr>
        <xdr:cNvPr id="94" name="ZoneTexte 1">
          <a:extLst>
            <a:ext uri="{FF2B5EF4-FFF2-40B4-BE49-F238E27FC236}">
              <a16:creationId xmlns:a16="http://schemas.microsoft.com/office/drawing/2014/main" id="{644A8A66-6DF1-4CEC-B6FF-9DF550231813}"/>
            </a:ext>
          </a:extLst>
        </xdr:cNvPr>
        <xdr:cNvSpPr/>
      </xdr:nvSpPr>
      <xdr:spPr>
        <a:xfrm>
          <a:off x="392760" y="7600950"/>
          <a:ext cx="183960" cy="86395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392760</xdr:colOff>
      <xdr:row>13</xdr:row>
      <xdr:rowOff>0</xdr:rowOff>
    </xdr:from>
    <xdr:to>
      <xdr:col>0</xdr:col>
      <xdr:colOff>576000</xdr:colOff>
      <xdr:row>14</xdr:row>
      <xdr:rowOff>226181</xdr:rowOff>
    </xdr:to>
    <xdr:sp macro="" textlink="">
      <xdr:nvSpPr>
        <xdr:cNvPr id="95" name="ZoneTexte 2">
          <a:extLst>
            <a:ext uri="{FF2B5EF4-FFF2-40B4-BE49-F238E27FC236}">
              <a16:creationId xmlns:a16="http://schemas.microsoft.com/office/drawing/2014/main" id="{A468D313-E7C1-4B0A-BCC6-615C1C0D2A00}"/>
            </a:ext>
          </a:extLst>
        </xdr:cNvPr>
        <xdr:cNvSpPr/>
      </xdr:nvSpPr>
      <xdr:spPr>
        <a:xfrm>
          <a:off x="392760" y="7600950"/>
          <a:ext cx="183240" cy="86323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oneCellAnchor>
    <xdr:from>
      <xdr:col>0</xdr:col>
      <xdr:colOff>392906</xdr:colOff>
      <xdr:row>27</xdr:row>
      <xdr:rowOff>0</xdr:rowOff>
    </xdr:from>
    <xdr:ext cx="184731" cy="264560"/>
    <xdr:sp macro="" textlink="">
      <xdr:nvSpPr>
        <xdr:cNvPr id="96" name="ZoneTexte 95">
          <a:extLst>
            <a:ext uri="{FF2B5EF4-FFF2-40B4-BE49-F238E27FC236}">
              <a16:creationId xmlns:a16="http://schemas.microsoft.com/office/drawing/2014/main" id="{02FED2F0-DA76-4B6C-A9AC-F4C9E2B5C5D3}"/>
            </a:ext>
          </a:extLst>
        </xdr:cNvPr>
        <xdr:cNvSpPr txBox="1"/>
      </xdr:nvSpPr>
      <xdr:spPr>
        <a:xfrm>
          <a:off x="392906" y="1407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twoCellAnchor editAs="oneCell">
    <xdr:from>
      <xdr:col>0</xdr:col>
      <xdr:colOff>390525</xdr:colOff>
      <xdr:row>43</xdr:row>
      <xdr:rowOff>0</xdr:rowOff>
    </xdr:from>
    <xdr:to>
      <xdr:col>0</xdr:col>
      <xdr:colOff>574485</xdr:colOff>
      <xdr:row>44</xdr:row>
      <xdr:rowOff>57054</xdr:rowOff>
    </xdr:to>
    <xdr:sp macro="" textlink="">
      <xdr:nvSpPr>
        <xdr:cNvPr id="97" name="CustomShape 1">
          <a:extLst>
            <a:ext uri="{FF2B5EF4-FFF2-40B4-BE49-F238E27FC236}">
              <a16:creationId xmlns:a16="http://schemas.microsoft.com/office/drawing/2014/main" id="{7CD21AE1-D4CA-4E72-90AB-602DF6794AE7}"/>
            </a:ext>
          </a:extLst>
        </xdr:cNvPr>
        <xdr:cNvSpPr/>
      </xdr:nvSpPr>
      <xdr:spPr>
        <a:xfrm>
          <a:off x="390525" y="18840450"/>
          <a:ext cx="183960" cy="42852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/>
        <a:lstStyle/>
        <a:p>
          <a:endParaRPr lang="fr-FR"/>
        </a:p>
      </xdr:txBody>
    </xdr:sp>
    <xdr:clientData/>
  </xdr:twoCellAnchor>
  <xdr:oneCellAnchor>
    <xdr:from>
      <xdr:col>0</xdr:col>
      <xdr:colOff>392906</xdr:colOff>
      <xdr:row>74</xdr:row>
      <xdr:rowOff>0</xdr:rowOff>
    </xdr:from>
    <xdr:ext cx="184731" cy="264560"/>
    <xdr:sp macro="" textlink="">
      <xdr:nvSpPr>
        <xdr:cNvPr id="98" name="ZoneTexte 97">
          <a:extLst>
            <a:ext uri="{FF2B5EF4-FFF2-40B4-BE49-F238E27FC236}">
              <a16:creationId xmlns:a16="http://schemas.microsoft.com/office/drawing/2014/main" id="{43621D5D-4B50-43FF-9EF9-5BD19477E39E}"/>
            </a:ext>
          </a:extLst>
        </xdr:cNvPr>
        <xdr:cNvSpPr txBox="1"/>
      </xdr:nvSpPr>
      <xdr:spPr>
        <a:xfrm>
          <a:off x="392906" y="3236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0</xdr:col>
      <xdr:colOff>392906</xdr:colOff>
      <xdr:row>80</xdr:row>
      <xdr:rowOff>0</xdr:rowOff>
    </xdr:from>
    <xdr:ext cx="184731" cy="264560"/>
    <xdr:sp macro="" textlink="">
      <xdr:nvSpPr>
        <xdr:cNvPr id="99" name="ZoneTexte 98">
          <a:extLst>
            <a:ext uri="{FF2B5EF4-FFF2-40B4-BE49-F238E27FC236}">
              <a16:creationId xmlns:a16="http://schemas.microsoft.com/office/drawing/2014/main" id="{D4A563F4-2F67-4F52-84E9-2B6C1A62F2F5}"/>
            </a:ext>
          </a:extLst>
        </xdr:cNvPr>
        <xdr:cNvSpPr txBox="1"/>
      </xdr:nvSpPr>
      <xdr:spPr>
        <a:xfrm>
          <a:off x="392906" y="3884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0</xdr:col>
      <xdr:colOff>392906</xdr:colOff>
      <xdr:row>91</xdr:row>
      <xdr:rowOff>0</xdr:rowOff>
    </xdr:from>
    <xdr:ext cx="184731" cy="264560"/>
    <xdr:sp macro="" textlink="">
      <xdr:nvSpPr>
        <xdr:cNvPr id="100" name="ZoneTexte 99">
          <a:extLst>
            <a:ext uri="{FF2B5EF4-FFF2-40B4-BE49-F238E27FC236}">
              <a16:creationId xmlns:a16="http://schemas.microsoft.com/office/drawing/2014/main" id="{A8DA2F44-4962-4996-87A5-C7549CB66EC2}"/>
            </a:ext>
          </a:extLst>
        </xdr:cNvPr>
        <xdr:cNvSpPr txBox="1"/>
      </xdr:nvSpPr>
      <xdr:spPr>
        <a:xfrm>
          <a:off x="392906" y="4227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0</xdr:col>
      <xdr:colOff>392906</xdr:colOff>
      <xdr:row>93</xdr:row>
      <xdr:rowOff>0</xdr:rowOff>
    </xdr:from>
    <xdr:ext cx="184731" cy="264560"/>
    <xdr:sp macro="" textlink="">
      <xdr:nvSpPr>
        <xdr:cNvPr id="101" name="ZoneTexte 100">
          <a:extLst>
            <a:ext uri="{FF2B5EF4-FFF2-40B4-BE49-F238E27FC236}">
              <a16:creationId xmlns:a16="http://schemas.microsoft.com/office/drawing/2014/main" id="{39DC2075-9840-49C0-A8F8-4E94DB592C11}"/>
            </a:ext>
          </a:extLst>
        </xdr:cNvPr>
        <xdr:cNvSpPr txBox="1"/>
      </xdr:nvSpPr>
      <xdr:spPr>
        <a:xfrm>
          <a:off x="392906" y="4874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twoCellAnchor editAs="oneCell">
    <xdr:from>
      <xdr:col>0</xdr:col>
      <xdr:colOff>390525</xdr:colOff>
      <xdr:row>43</xdr:row>
      <xdr:rowOff>0</xdr:rowOff>
    </xdr:from>
    <xdr:to>
      <xdr:col>0</xdr:col>
      <xdr:colOff>574485</xdr:colOff>
      <xdr:row>43</xdr:row>
      <xdr:rowOff>263880</xdr:rowOff>
    </xdr:to>
    <xdr:sp macro="" textlink="">
      <xdr:nvSpPr>
        <xdr:cNvPr id="102" name="CustomShape 1">
          <a:extLst>
            <a:ext uri="{FF2B5EF4-FFF2-40B4-BE49-F238E27FC236}">
              <a16:creationId xmlns:a16="http://schemas.microsoft.com/office/drawing/2014/main" id="{2A51F34E-F0C4-42FB-84C6-6AD4BC30F405}"/>
            </a:ext>
          </a:extLst>
        </xdr:cNvPr>
        <xdr:cNvSpPr/>
      </xdr:nvSpPr>
      <xdr:spPr>
        <a:xfrm>
          <a:off x="390525" y="18840450"/>
          <a:ext cx="183960" cy="26388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/>
        <a:lstStyle/>
        <a:p>
          <a:endParaRPr lang="fr-FR"/>
        </a:p>
      </xdr:txBody>
    </xdr:sp>
    <xdr:clientData/>
  </xdr:twoCellAnchor>
  <xdr:twoCellAnchor editAs="oneCell">
    <xdr:from>
      <xdr:col>0</xdr:col>
      <xdr:colOff>392760</xdr:colOff>
      <xdr:row>99</xdr:row>
      <xdr:rowOff>0</xdr:rowOff>
    </xdr:from>
    <xdr:to>
      <xdr:col>0</xdr:col>
      <xdr:colOff>576720</xdr:colOff>
      <xdr:row>100</xdr:row>
      <xdr:rowOff>121006</xdr:rowOff>
    </xdr:to>
    <xdr:sp macro="" textlink="">
      <xdr:nvSpPr>
        <xdr:cNvPr id="103" name="ZoneTexte 1">
          <a:extLst>
            <a:ext uri="{FF2B5EF4-FFF2-40B4-BE49-F238E27FC236}">
              <a16:creationId xmlns:a16="http://schemas.microsoft.com/office/drawing/2014/main" id="{137B67D9-42C1-4CAC-8248-55A077C2F688}"/>
            </a:ext>
          </a:extLst>
        </xdr:cNvPr>
        <xdr:cNvSpPr/>
      </xdr:nvSpPr>
      <xdr:spPr>
        <a:xfrm>
          <a:off x="392760" y="50272950"/>
          <a:ext cx="183960" cy="67345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6</xdr:col>
      <xdr:colOff>1031496</xdr:colOff>
      <xdr:row>152</xdr:row>
      <xdr:rowOff>246529</xdr:rowOff>
    </xdr:from>
    <xdr:to>
      <xdr:col>6</xdr:col>
      <xdr:colOff>1214736</xdr:colOff>
      <xdr:row>153</xdr:row>
      <xdr:rowOff>467668</xdr:rowOff>
    </xdr:to>
    <xdr:sp macro="" textlink="">
      <xdr:nvSpPr>
        <xdr:cNvPr id="104" name="ZoneTexte 2">
          <a:extLst>
            <a:ext uri="{FF2B5EF4-FFF2-40B4-BE49-F238E27FC236}">
              <a16:creationId xmlns:a16="http://schemas.microsoft.com/office/drawing/2014/main" id="{14601344-B80B-4F89-8A54-CF6A2A91DA0E}"/>
            </a:ext>
          </a:extLst>
        </xdr:cNvPr>
        <xdr:cNvSpPr/>
      </xdr:nvSpPr>
      <xdr:spPr>
        <a:xfrm>
          <a:off x="9222996" y="3653117"/>
          <a:ext cx="183240" cy="826257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oneCellAnchor>
    <xdr:from>
      <xdr:col>0</xdr:col>
      <xdr:colOff>392906</xdr:colOff>
      <xdr:row>101</xdr:row>
      <xdr:rowOff>0</xdr:rowOff>
    </xdr:from>
    <xdr:ext cx="184731" cy="264560"/>
    <xdr:sp macro="" textlink="">
      <xdr:nvSpPr>
        <xdr:cNvPr id="105" name="ZoneTexte 104">
          <a:extLst>
            <a:ext uri="{FF2B5EF4-FFF2-40B4-BE49-F238E27FC236}">
              <a16:creationId xmlns:a16="http://schemas.microsoft.com/office/drawing/2014/main" id="{28C60E21-F19A-4F4B-87B7-4DA6FA4CEB35}"/>
            </a:ext>
          </a:extLst>
        </xdr:cNvPr>
        <xdr:cNvSpPr txBox="1"/>
      </xdr:nvSpPr>
      <xdr:spPr>
        <a:xfrm>
          <a:off x="392906" y="3827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19</xdr:row>
      <xdr:rowOff>0</xdr:rowOff>
    </xdr:from>
    <xdr:ext cx="184731" cy="264560"/>
    <xdr:sp macro="" textlink="">
      <xdr:nvSpPr>
        <xdr:cNvPr id="106" name="ZoneTexte 105">
          <a:extLst>
            <a:ext uri="{FF2B5EF4-FFF2-40B4-BE49-F238E27FC236}">
              <a16:creationId xmlns:a16="http://schemas.microsoft.com/office/drawing/2014/main" id="{EC6AA597-0692-4ED3-A703-A7B611806F21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19</xdr:row>
      <xdr:rowOff>0</xdr:rowOff>
    </xdr:from>
    <xdr:ext cx="184731" cy="264560"/>
    <xdr:sp macro="" textlink="">
      <xdr:nvSpPr>
        <xdr:cNvPr id="107" name="ZoneTexte 106">
          <a:extLst>
            <a:ext uri="{FF2B5EF4-FFF2-40B4-BE49-F238E27FC236}">
              <a16:creationId xmlns:a16="http://schemas.microsoft.com/office/drawing/2014/main" id="{49DA60F5-80BB-480B-B776-95F9F6CC67BE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19</xdr:row>
      <xdr:rowOff>0</xdr:rowOff>
    </xdr:from>
    <xdr:ext cx="184731" cy="264560"/>
    <xdr:sp macro="" textlink="">
      <xdr:nvSpPr>
        <xdr:cNvPr id="108" name="ZoneTexte 107">
          <a:extLst>
            <a:ext uri="{FF2B5EF4-FFF2-40B4-BE49-F238E27FC236}">
              <a16:creationId xmlns:a16="http://schemas.microsoft.com/office/drawing/2014/main" id="{8948E589-36E7-4CEC-8E0B-D1C7EE115C7D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19</xdr:row>
      <xdr:rowOff>0</xdr:rowOff>
    </xdr:from>
    <xdr:ext cx="184731" cy="264560"/>
    <xdr:sp macro="" textlink="">
      <xdr:nvSpPr>
        <xdr:cNvPr id="109" name="ZoneTexte 108">
          <a:extLst>
            <a:ext uri="{FF2B5EF4-FFF2-40B4-BE49-F238E27FC236}">
              <a16:creationId xmlns:a16="http://schemas.microsoft.com/office/drawing/2014/main" id="{1ABDC9D1-1BE5-4B46-A201-FA4E90C98C97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19</xdr:row>
      <xdr:rowOff>0</xdr:rowOff>
    </xdr:from>
    <xdr:ext cx="184731" cy="264560"/>
    <xdr:sp macro="" textlink="">
      <xdr:nvSpPr>
        <xdr:cNvPr id="110" name="ZoneTexte 109">
          <a:extLst>
            <a:ext uri="{FF2B5EF4-FFF2-40B4-BE49-F238E27FC236}">
              <a16:creationId xmlns:a16="http://schemas.microsoft.com/office/drawing/2014/main" id="{73D68381-0D09-413E-B4FB-EBB8C6FC3E3D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19</xdr:row>
      <xdr:rowOff>0</xdr:rowOff>
    </xdr:from>
    <xdr:ext cx="184731" cy="264560"/>
    <xdr:sp macro="" textlink="">
      <xdr:nvSpPr>
        <xdr:cNvPr id="111" name="ZoneTexte 110">
          <a:extLst>
            <a:ext uri="{FF2B5EF4-FFF2-40B4-BE49-F238E27FC236}">
              <a16:creationId xmlns:a16="http://schemas.microsoft.com/office/drawing/2014/main" id="{652A3D67-48B3-4222-99DE-B1F1A1129922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19</xdr:row>
      <xdr:rowOff>0</xdr:rowOff>
    </xdr:from>
    <xdr:ext cx="184731" cy="264560"/>
    <xdr:sp macro="" textlink="">
      <xdr:nvSpPr>
        <xdr:cNvPr id="112" name="ZoneTexte 111">
          <a:extLst>
            <a:ext uri="{FF2B5EF4-FFF2-40B4-BE49-F238E27FC236}">
              <a16:creationId xmlns:a16="http://schemas.microsoft.com/office/drawing/2014/main" id="{26AF36E5-E3CF-4B80-80FF-A4AF58CDE0FC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19</xdr:row>
      <xdr:rowOff>0</xdr:rowOff>
    </xdr:from>
    <xdr:ext cx="184731" cy="264560"/>
    <xdr:sp macro="" textlink="">
      <xdr:nvSpPr>
        <xdr:cNvPr id="113" name="ZoneTexte 112">
          <a:extLst>
            <a:ext uri="{FF2B5EF4-FFF2-40B4-BE49-F238E27FC236}">
              <a16:creationId xmlns:a16="http://schemas.microsoft.com/office/drawing/2014/main" id="{FBBB37F7-EDF3-4141-8FAA-6D01F63364FF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19</xdr:row>
      <xdr:rowOff>0</xdr:rowOff>
    </xdr:from>
    <xdr:ext cx="184731" cy="264560"/>
    <xdr:sp macro="" textlink="">
      <xdr:nvSpPr>
        <xdr:cNvPr id="114" name="ZoneTexte 113">
          <a:extLst>
            <a:ext uri="{FF2B5EF4-FFF2-40B4-BE49-F238E27FC236}">
              <a16:creationId xmlns:a16="http://schemas.microsoft.com/office/drawing/2014/main" id="{A5219DE2-FF3B-4853-93CE-81B852D35C62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19</xdr:row>
      <xdr:rowOff>0</xdr:rowOff>
    </xdr:from>
    <xdr:ext cx="184731" cy="264560"/>
    <xdr:sp macro="" textlink="">
      <xdr:nvSpPr>
        <xdr:cNvPr id="115" name="ZoneTexte 114">
          <a:extLst>
            <a:ext uri="{FF2B5EF4-FFF2-40B4-BE49-F238E27FC236}">
              <a16:creationId xmlns:a16="http://schemas.microsoft.com/office/drawing/2014/main" id="{2CCAE9E6-45C1-490D-A33D-B3D3257FC6CF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19</xdr:row>
      <xdr:rowOff>0</xdr:rowOff>
    </xdr:from>
    <xdr:ext cx="184731" cy="264560"/>
    <xdr:sp macro="" textlink="">
      <xdr:nvSpPr>
        <xdr:cNvPr id="116" name="ZoneTexte 115">
          <a:extLst>
            <a:ext uri="{FF2B5EF4-FFF2-40B4-BE49-F238E27FC236}">
              <a16:creationId xmlns:a16="http://schemas.microsoft.com/office/drawing/2014/main" id="{EA81EF14-A409-4D75-9811-BA5D0AFAB54F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19</xdr:row>
      <xdr:rowOff>0</xdr:rowOff>
    </xdr:from>
    <xdr:ext cx="184731" cy="264560"/>
    <xdr:sp macro="" textlink="">
      <xdr:nvSpPr>
        <xdr:cNvPr id="117" name="ZoneTexte 116">
          <a:extLst>
            <a:ext uri="{FF2B5EF4-FFF2-40B4-BE49-F238E27FC236}">
              <a16:creationId xmlns:a16="http://schemas.microsoft.com/office/drawing/2014/main" id="{5A403CDB-FA66-4B67-B84E-A577030F430D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20</xdr:row>
      <xdr:rowOff>0</xdr:rowOff>
    </xdr:from>
    <xdr:ext cx="184731" cy="264560"/>
    <xdr:sp macro="" textlink="">
      <xdr:nvSpPr>
        <xdr:cNvPr id="118" name="ZoneTexte 117">
          <a:extLst>
            <a:ext uri="{FF2B5EF4-FFF2-40B4-BE49-F238E27FC236}">
              <a16:creationId xmlns:a16="http://schemas.microsoft.com/office/drawing/2014/main" id="{7410E42D-343A-46D3-8647-17C89A550927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18</xdr:row>
      <xdr:rowOff>0</xdr:rowOff>
    </xdr:from>
    <xdr:ext cx="184731" cy="264560"/>
    <xdr:sp macro="" textlink="">
      <xdr:nvSpPr>
        <xdr:cNvPr id="119" name="ZoneTexte 118">
          <a:extLst>
            <a:ext uri="{FF2B5EF4-FFF2-40B4-BE49-F238E27FC236}">
              <a16:creationId xmlns:a16="http://schemas.microsoft.com/office/drawing/2014/main" id="{A5D771E3-340E-4A17-A826-59D2B8D764B3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17</xdr:row>
      <xdr:rowOff>0</xdr:rowOff>
    </xdr:from>
    <xdr:ext cx="184731" cy="264560"/>
    <xdr:sp macro="" textlink="">
      <xdr:nvSpPr>
        <xdr:cNvPr id="120" name="ZoneTexte 119">
          <a:extLst>
            <a:ext uri="{FF2B5EF4-FFF2-40B4-BE49-F238E27FC236}">
              <a16:creationId xmlns:a16="http://schemas.microsoft.com/office/drawing/2014/main" id="{61BCC508-5633-4930-B897-7F763903C08F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19</xdr:row>
      <xdr:rowOff>0</xdr:rowOff>
    </xdr:from>
    <xdr:ext cx="184731" cy="264560"/>
    <xdr:sp macro="" textlink="">
      <xdr:nvSpPr>
        <xdr:cNvPr id="121" name="ZoneTexte 120">
          <a:extLst>
            <a:ext uri="{FF2B5EF4-FFF2-40B4-BE49-F238E27FC236}">
              <a16:creationId xmlns:a16="http://schemas.microsoft.com/office/drawing/2014/main" id="{D54B6556-138D-45F5-94A6-62E0A465D639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19</xdr:row>
      <xdr:rowOff>0</xdr:rowOff>
    </xdr:from>
    <xdr:ext cx="184731" cy="264560"/>
    <xdr:sp macro="" textlink="">
      <xdr:nvSpPr>
        <xdr:cNvPr id="122" name="ZoneTexte 121">
          <a:extLst>
            <a:ext uri="{FF2B5EF4-FFF2-40B4-BE49-F238E27FC236}">
              <a16:creationId xmlns:a16="http://schemas.microsoft.com/office/drawing/2014/main" id="{D5CE2D66-0556-495A-8A88-17B41CD29380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19</xdr:row>
      <xdr:rowOff>0</xdr:rowOff>
    </xdr:from>
    <xdr:ext cx="184731" cy="264560"/>
    <xdr:sp macro="" textlink="">
      <xdr:nvSpPr>
        <xdr:cNvPr id="123" name="ZoneTexte 122">
          <a:extLst>
            <a:ext uri="{FF2B5EF4-FFF2-40B4-BE49-F238E27FC236}">
              <a16:creationId xmlns:a16="http://schemas.microsoft.com/office/drawing/2014/main" id="{18FE013D-BEE0-4EBE-AA64-C2447DF8E36F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20</xdr:row>
      <xdr:rowOff>0</xdr:rowOff>
    </xdr:from>
    <xdr:ext cx="184731" cy="264560"/>
    <xdr:sp macro="" textlink="">
      <xdr:nvSpPr>
        <xdr:cNvPr id="124" name="ZoneTexte 123">
          <a:extLst>
            <a:ext uri="{FF2B5EF4-FFF2-40B4-BE49-F238E27FC236}">
              <a16:creationId xmlns:a16="http://schemas.microsoft.com/office/drawing/2014/main" id="{8A267D71-94D9-461E-99B6-4DDE1BAAE6B4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20</xdr:row>
      <xdr:rowOff>0</xdr:rowOff>
    </xdr:from>
    <xdr:ext cx="184731" cy="264560"/>
    <xdr:sp macro="" textlink="">
      <xdr:nvSpPr>
        <xdr:cNvPr id="125" name="ZoneTexte 124">
          <a:extLst>
            <a:ext uri="{FF2B5EF4-FFF2-40B4-BE49-F238E27FC236}">
              <a16:creationId xmlns:a16="http://schemas.microsoft.com/office/drawing/2014/main" id="{3B203BA5-FD63-4453-BFA7-1AE28299DE7F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18</xdr:row>
      <xdr:rowOff>0</xdr:rowOff>
    </xdr:from>
    <xdr:ext cx="184731" cy="264560"/>
    <xdr:sp macro="" textlink="">
      <xdr:nvSpPr>
        <xdr:cNvPr id="126" name="ZoneTexte 125">
          <a:extLst>
            <a:ext uri="{FF2B5EF4-FFF2-40B4-BE49-F238E27FC236}">
              <a16:creationId xmlns:a16="http://schemas.microsoft.com/office/drawing/2014/main" id="{F0D278BD-D785-40B5-A159-37B867FF369F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17</xdr:row>
      <xdr:rowOff>0</xdr:rowOff>
    </xdr:from>
    <xdr:ext cx="184731" cy="264560"/>
    <xdr:sp macro="" textlink="">
      <xdr:nvSpPr>
        <xdr:cNvPr id="127" name="ZoneTexte 126">
          <a:extLst>
            <a:ext uri="{FF2B5EF4-FFF2-40B4-BE49-F238E27FC236}">
              <a16:creationId xmlns:a16="http://schemas.microsoft.com/office/drawing/2014/main" id="{C22BFC30-B867-468D-A791-4748BEF4CC2F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23</xdr:row>
      <xdr:rowOff>0</xdr:rowOff>
    </xdr:from>
    <xdr:ext cx="184731" cy="264560"/>
    <xdr:sp macro="" textlink="">
      <xdr:nvSpPr>
        <xdr:cNvPr id="128" name="ZoneTexte 127">
          <a:extLst>
            <a:ext uri="{FF2B5EF4-FFF2-40B4-BE49-F238E27FC236}">
              <a16:creationId xmlns:a16="http://schemas.microsoft.com/office/drawing/2014/main" id="{235B0D4A-3412-4323-A599-4F83624C5A27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18</xdr:row>
      <xdr:rowOff>0</xdr:rowOff>
    </xdr:from>
    <xdr:ext cx="184731" cy="264560"/>
    <xdr:sp macro="" textlink="">
      <xdr:nvSpPr>
        <xdr:cNvPr id="129" name="ZoneTexte 128">
          <a:extLst>
            <a:ext uri="{FF2B5EF4-FFF2-40B4-BE49-F238E27FC236}">
              <a16:creationId xmlns:a16="http://schemas.microsoft.com/office/drawing/2014/main" id="{B6ED3CBE-86DD-4C38-9DE0-8A1F74577267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17</xdr:row>
      <xdr:rowOff>0</xdr:rowOff>
    </xdr:from>
    <xdr:ext cx="184731" cy="264560"/>
    <xdr:sp macro="" textlink="">
      <xdr:nvSpPr>
        <xdr:cNvPr id="130" name="ZoneTexte 129">
          <a:extLst>
            <a:ext uri="{FF2B5EF4-FFF2-40B4-BE49-F238E27FC236}">
              <a16:creationId xmlns:a16="http://schemas.microsoft.com/office/drawing/2014/main" id="{2FB26A17-D547-4B1E-AE6D-8E979CCD8322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23</xdr:row>
      <xdr:rowOff>0</xdr:rowOff>
    </xdr:from>
    <xdr:ext cx="184731" cy="264560"/>
    <xdr:sp macro="" textlink="">
      <xdr:nvSpPr>
        <xdr:cNvPr id="131" name="ZoneTexte 130">
          <a:extLst>
            <a:ext uri="{FF2B5EF4-FFF2-40B4-BE49-F238E27FC236}">
              <a16:creationId xmlns:a16="http://schemas.microsoft.com/office/drawing/2014/main" id="{96F82136-FC8D-42C4-90F6-6FE77A3788F8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12</xdr:row>
      <xdr:rowOff>0</xdr:rowOff>
    </xdr:from>
    <xdr:ext cx="184731" cy="264560"/>
    <xdr:sp macro="" textlink="">
      <xdr:nvSpPr>
        <xdr:cNvPr id="132" name="ZoneTexte 131">
          <a:extLst>
            <a:ext uri="{FF2B5EF4-FFF2-40B4-BE49-F238E27FC236}">
              <a16:creationId xmlns:a16="http://schemas.microsoft.com/office/drawing/2014/main" id="{64186BEC-BC8C-4D84-B0A4-AD76A45838CA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12</xdr:row>
      <xdr:rowOff>0</xdr:rowOff>
    </xdr:from>
    <xdr:ext cx="184731" cy="264560"/>
    <xdr:sp macro="" textlink="">
      <xdr:nvSpPr>
        <xdr:cNvPr id="133" name="ZoneTexte 132">
          <a:extLst>
            <a:ext uri="{FF2B5EF4-FFF2-40B4-BE49-F238E27FC236}">
              <a16:creationId xmlns:a16="http://schemas.microsoft.com/office/drawing/2014/main" id="{7663CEFB-E0DE-49FA-9410-2845D9F67FBC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15</xdr:row>
      <xdr:rowOff>0</xdr:rowOff>
    </xdr:from>
    <xdr:ext cx="184731" cy="264560"/>
    <xdr:sp macro="" textlink="">
      <xdr:nvSpPr>
        <xdr:cNvPr id="134" name="ZoneTexte 133">
          <a:extLst>
            <a:ext uri="{FF2B5EF4-FFF2-40B4-BE49-F238E27FC236}">
              <a16:creationId xmlns:a16="http://schemas.microsoft.com/office/drawing/2014/main" id="{FF594411-F36A-4530-B164-F643118DD4D1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16</xdr:row>
      <xdr:rowOff>0</xdr:rowOff>
    </xdr:from>
    <xdr:ext cx="184731" cy="264560"/>
    <xdr:sp macro="" textlink="">
      <xdr:nvSpPr>
        <xdr:cNvPr id="135" name="ZoneTexte 134">
          <a:extLst>
            <a:ext uri="{FF2B5EF4-FFF2-40B4-BE49-F238E27FC236}">
              <a16:creationId xmlns:a16="http://schemas.microsoft.com/office/drawing/2014/main" id="{5D001D1A-FECD-4A42-B5FB-AF11A7702EC2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16</xdr:row>
      <xdr:rowOff>0</xdr:rowOff>
    </xdr:from>
    <xdr:ext cx="184731" cy="264560"/>
    <xdr:sp macro="" textlink="">
      <xdr:nvSpPr>
        <xdr:cNvPr id="136" name="ZoneTexte 135">
          <a:extLst>
            <a:ext uri="{FF2B5EF4-FFF2-40B4-BE49-F238E27FC236}">
              <a16:creationId xmlns:a16="http://schemas.microsoft.com/office/drawing/2014/main" id="{05D70BBE-C7D5-4F39-B48E-FC94E2BA3F3E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19</xdr:row>
      <xdr:rowOff>0</xdr:rowOff>
    </xdr:from>
    <xdr:ext cx="184731" cy="264560"/>
    <xdr:sp macro="" textlink="">
      <xdr:nvSpPr>
        <xdr:cNvPr id="137" name="ZoneTexte 136">
          <a:extLst>
            <a:ext uri="{FF2B5EF4-FFF2-40B4-BE49-F238E27FC236}">
              <a16:creationId xmlns:a16="http://schemas.microsoft.com/office/drawing/2014/main" id="{1E7690E3-970A-4C95-A8E6-30EB1D0E0C25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19</xdr:row>
      <xdr:rowOff>0</xdr:rowOff>
    </xdr:from>
    <xdr:ext cx="184731" cy="264560"/>
    <xdr:sp macro="" textlink="">
      <xdr:nvSpPr>
        <xdr:cNvPr id="138" name="ZoneTexte 137">
          <a:extLst>
            <a:ext uri="{FF2B5EF4-FFF2-40B4-BE49-F238E27FC236}">
              <a16:creationId xmlns:a16="http://schemas.microsoft.com/office/drawing/2014/main" id="{2A03AE04-9240-4860-9386-AF7BF2FCF006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20</xdr:row>
      <xdr:rowOff>0</xdr:rowOff>
    </xdr:from>
    <xdr:ext cx="184731" cy="264560"/>
    <xdr:sp macro="" textlink="">
      <xdr:nvSpPr>
        <xdr:cNvPr id="139" name="ZoneTexte 138">
          <a:extLst>
            <a:ext uri="{FF2B5EF4-FFF2-40B4-BE49-F238E27FC236}">
              <a16:creationId xmlns:a16="http://schemas.microsoft.com/office/drawing/2014/main" id="{3CCC77B2-C521-41F6-AD54-D87EE510DCB2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18</xdr:row>
      <xdr:rowOff>0</xdr:rowOff>
    </xdr:from>
    <xdr:ext cx="184731" cy="264560"/>
    <xdr:sp macro="" textlink="">
      <xdr:nvSpPr>
        <xdr:cNvPr id="140" name="ZoneTexte 139">
          <a:extLst>
            <a:ext uri="{FF2B5EF4-FFF2-40B4-BE49-F238E27FC236}">
              <a16:creationId xmlns:a16="http://schemas.microsoft.com/office/drawing/2014/main" id="{9572DAA3-45E8-4D8B-99E4-DD4E29217859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18</xdr:row>
      <xdr:rowOff>0</xdr:rowOff>
    </xdr:from>
    <xdr:ext cx="184731" cy="264560"/>
    <xdr:sp macro="" textlink="">
      <xdr:nvSpPr>
        <xdr:cNvPr id="141" name="ZoneTexte 140">
          <a:extLst>
            <a:ext uri="{FF2B5EF4-FFF2-40B4-BE49-F238E27FC236}">
              <a16:creationId xmlns:a16="http://schemas.microsoft.com/office/drawing/2014/main" id="{E2AFC9F1-A7EA-46F2-BC95-C6CBA269864B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17</xdr:row>
      <xdr:rowOff>0</xdr:rowOff>
    </xdr:from>
    <xdr:ext cx="184731" cy="264560"/>
    <xdr:sp macro="" textlink="">
      <xdr:nvSpPr>
        <xdr:cNvPr id="142" name="ZoneTexte 141">
          <a:extLst>
            <a:ext uri="{FF2B5EF4-FFF2-40B4-BE49-F238E27FC236}">
              <a16:creationId xmlns:a16="http://schemas.microsoft.com/office/drawing/2014/main" id="{98CF3AB1-E0AC-4019-9989-8C3831C104C4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23</xdr:row>
      <xdr:rowOff>0</xdr:rowOff>
    </xdr:from>
    <xdr:ext cx="184731" cy="264560"/>
    <xdr:sp macro="" textlink="">
      <xdr:nvSpPr>
        <xdr:cNvPr id="143" name="ZoneTexte 142">
          <a:extLst>
            <a:ext uri="{FF2B5EF4-FFF2-40B4-BE49-F238E27FC236}">
              <a16:creationId xmlns:a16="http://schemas.microsoft.com/office/drawing/2014/main" id="{82E60D54-1347-4A97-B4A2-CEDE5621E48F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12</xdr:row>
      <xdr:rowOff>0</xdr:rowOff>
    </xdr:from>
    <xdr:ext cx="184731" cy="264560"/>
    <xdr:sp macro="" textlink="">
      <xdr:nvSpPr>
        <xdr:cNvPr id="144" name="ZoneTexte 143">
          <a:extLst>
            <a:ext uri="{FF2B5EF4-FFF2-40B4-BE49-F238E27FC236}">
              <a16:creationId xmlns:a16="http://schemas.microsoft.com/office/drawing/2014/main" id="{078946FA-C70C-4DCB-AD58-8D05E6078FAF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17</xdr:row>
      <xdr:rowOff>0</xdr:rowOff>
    </xdr:from>
    <xdr:ext cx="184731" cy="264560"/>
    <xdr:sp macro="" textlink="">
      <xdr:nvSpPr>
        <xdr:cNvPr id="145" name="ZoneTexte 144">
          <a:extLst>
            <a:ext uri="{FF2B5EF4-FFF2-40B4-BE49-F238E27FC236}">
              <a16:creationId xmlns:a16="http://schemas.microsoft.com/office/drawing/2014/main" id="{A15C374D-D811-405E-89F8-A2685B537A3A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23</xdr:row>
      <xdr:rowOff>0</xdr:rowOff>
    </xdr:from>
    <xdr:ext cx="184731" cy="264560"/>
    <xdr:sp macro="" textlink="">
      <xdr:nvSpPr>
        <xdr:cNvPr id="146" name="ZoneTexte 145">
          <a:extLst>
            <a:ext uri="{FF2B5EF4-FFF2-40B4-BE49-F238E27FC236}">
              <a16:creationId xmlns:a16="http://schemas.microsoft.com/office/drawing/2014/main" id="{6CFEE67C-8C7B-4CF1-95E0-A6DC3D5F6B95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12</xdr:row>
      <xdr:rowOff>0</xdr:rowOff>
    </xdr:from>
    <xdr:ext cx="184731" cy="264560"/>
    <xdr:sp macro="" textlink="">
      <xdr:nvSpPr>
        <xdr:cNvPr id="147" name="ZoneTexte 146">
          <a:extLst>
            <a:ext uri="{FF2B5EF4-FFF2-40B4-BE49-F238E27FC236}">
              <a16:creationId xmlns:a16="http://schemas.microsoft.com/office/drawing/2014/main" id="{59AC6278-6E6D-4EE1-B531-9A7BBDD99B26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15</xdr:row>
      <xdr:rowOff>0</xdr:rowOff>
    </xdr:from>
    <xdr:ext cx="184731" cy="264560"/>
    <xdr:sp macro="" textlink="">
      <xdr:nvSpPr>
        <xdr:cNvPr id="148" name="ZoneTexte 147">
          <a:extLst>
            <a:ext uri="{FF2B5EF4-FFF2-40B4-BE49-F238E27FC236}">
              <a16:creationId xmlns:a16="http://schemas.microsoft.com/office/drawing/2014/main" id="{124E818E-3C8C-4ABE-9049-2029C0AE9235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15</xdr:row>
      <xdr:rowOff>0</xdr:rowOff>
    </xdr:from>
    <xdr:ext cx="184731" cy="264560"/>
    <xdr:sp macro="" textlink="">
      <xdr:nvSpPr>
        <xdr:cNvPr id="149" name="ZoneTexte 148">
          <a:extLst>
            <a:ext uri="{FF2B5EF4-FFF2-40B4-BE49-F238E27FC236}">
              <a16:creationId xmlns:a16="http://schemas.microsoft.com/office/drawing/2014/main" id="{7D5962B2-9CE0-426F-A7ED-5CEC39B35CED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16</xdr:row>
      <xdr:rowOff>0</xdr:rowOff>
    </xdr:from>
    <xdr:ext cx="184731" cy="264560"/>
    <xdr:sp macro="" textlink="">
      <xdr:nvSpPr>
        <xdr:cNvPr id="150" name="ZoneTexte 149">
          <a:extLst>
            <a:ext uri="{FF2B5EF4-FFF2-40B4-BE49-F238E27FC236}">
              <a16:creationId xmlns:a16="http://schemas.microsoft.com/office/drawing/2014/main" id="{36129B91-62EB-4E65-B26D-E670837BB1F2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16</xdr:row>
      <xdr:rowOff>0</xdr:rowOff>
    </xdr:from>
    <xdr:ext cx="184731" cy="264560"/>
    <xdr:sp macro="" textlink="">
      <xdr:nvSpPr>
        <xdr:cNvPr id="151" name="ZoneTexte 150">
          <a:extLst>
            <a:ext uri="{FF2B5EF4-FFF2-40B4-BE49-F238E27FC236}">
              <a16:creationId xmlns:a16="http://schemas.microsoft.com/office/drawing/2014/main" id="{F70C5AC2-FE9B-47CF-A060-4114C5AE9F6B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13</xdr:row>
      <xdr:rowOff>0</xdr:rowOff>
    </xdr:from>
    <xdr:ext cx="184731" cy="264560"/>
    <xdr:sp macro="" textlink="">
      <xdr:nvSpPr>
        <xdr:cNvPr id="152" name="ZoneTexte 151">
          <a:extLst>
            <a:ext uri="{FF2B5EF4-FFF2-40B4-BE49-F238E27FC236}">
              <a16:creationId xmlns:a16="http://schemas.microsoft.com/office/drawing/2014/main" id="{FF594D29-0715-43B6-8D34-1ED2A6662D24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23</xdr:row>
      <xdr:rowOff>0</xdr:rowOff>
    </xdr:from>
    <xdr:ext cx="184731" cy="264560"/>
    <xdr:sp macro="" textlink="">
      <xdr:nvSpPr>
        <xdr:cNvPr id="153" name="ZoneTexte 152">
          <a:extLst>
            <a:ext uri="{FF2B5EF4-FFF2-40B4-BE49-F238E27FC236}">
              <a16:creationId xmlns:a16="http://schemas.microsoft.com/office/drawing/2014/main" id="{C8AA5138-9378-41C5-9292-A8AE2BDA2B00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12</xdr:row>
      <xdr:rowOff>0</xdr:rowOff>
    </xdr:from>
    <xdr:ext cx="184731" cy="264560"/>
    <xdr:sp macro="" textlink="">
      <xdr:nvSpPr>
        <xdr:cNvPr id="154" name="ZoneTexte 153">
          <a:extLst>
            <a:ext uri="{FF2B5EF4-FFF2-40B4-BE49-F238E27FC236}">
              <a16:creationId xmlns:a16="http://schemas.microsoft.com/office/drawing/2014/main" id="{660C9C78-16F7-4B3E-BF20-ADFFA816EBED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15</xdr:row>
      <xdr:rowOff>0</xdr:rowOff>
    </xdr:from>
    <xdr:ext cx="184731" cy="264560"/>
    <xdr:sp macro="" textlink="">
      <xdr:nvSpPr>
        <xdr:cNvPr id="155" name="ZoneTexte 154">
          <a:extLst>
            <a:ext uri="{FF2B5EF4-FFF2-40B4-BE49-F238E27FC236}">
              <a16:creationId xmlns:a16="http://schemas.microsoft.com/office/drawing/2014/main" id="{66D83717-B9B4-406B-9184-5E123C73770E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16</xdr:row>
      <xdr:rowOff>0</xdr:rowOff>
    </xdr:from>
    <xdr:ext cx="184731" cy="264560"/>
    <xdr:sp macro="" textlink="">
      <xdr:nvSpPr>
        <xdr:cNvPr id="156" name="ZoneTexte 155">
          <a:extLst>
            <a:ext uri="{FF2B5EF4-FFF2-40B4-BE49-F238E27FC236}">
              <a16:creationId xmlns:a16="http://schemas.microsoft.com/office/drawing/2014/main" id="{9543FF84-4F9C-4CE2-8841-B2B4C09BBEF3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16</xdr:row>
      <xdr:rowOff>0</xdr:rowOff>
    </xdr:from>
    <xdr:ext cx="184731" cy="264560"/>
    <xdr:sp macro="" textlink="">
      <xdr:nvSpPr>
        <xdr:cNvPr id="157" name="ZoneTexte 156">
          <a:extLst>
            <a:ext uri="{FF2B5EF4-FFF2-40B4-BE49-F238E27FC236}">
              <a16:creationId xmlns:a16="http://schemas.microsoft.com/office/drawing/2014/main" id="{6C476386-F57A-4E16-AB4A-DD2F8AA99E18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16</xdr:row>
      <xdr:rowOff>0</xdr:rowOff>
    </xdr:from>
    <xdr:ext cx="184731" cy="264560"/>
    <xdr:sp macro="" textlink="">
      <xdr:nvSpPr>
        <xdr:cNvPr id="158" name="ZoneTexte 157">
          <a:extLst>
            <a:ext uri="{FF2B5EF4-FFF2-40B4-BE49-F238E27FC236}">
              <a16:creationId xmlns:a16="http://schemas.microsoft.com/office/drawing/2014/main" id="{FDF9B8B4-13B2-40AE-B877-394EFC549470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13</xdr:row>
      <xdr:rowOff>0</xdr:rowOff>
    </xdr:from>
    <xdr:ext cx="184731" cy="264560"/>
    <xdr:sp macro="" textlink="">
      <xdr:nvSpPr>
        <xdr:cNvPr id="159" name="ZoneTexte 158">
          <a:extLst>
            <a:ext uri="{FF2B5EF4-FFF2-40B4-BE49-F238E27FC236}">
              <a16:creationId xmlns:a16="http://schemas.microsoft.com/office/drawing/2014/main" id="{830E2AEC-5673-467E-BB62-AB6ADB4FDB7E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13</xdr:row>
      <xdr:rowOff>0</xdr:rowOff>
    </xdr:from>
    <xdr:ext cx="184731" cy="264560"/>
    <xdr:sp macro="" textlink="">
      <xdr:nvSpPr>
        <xdr:cNvPr id="160" name="ZoneTexte 159">
          <a:extLst>
            <a:ext uri="{FF2B5EF4-FFF2-40B4-BE49-F238E27FC236}">
              <a16:creationId xmlns:a16="http://schemas.microsoft.com/office/drawing/2014/main" id="{CB5B9656-2987-4AB9-8476-099D575FFBCC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16</xdr:row>
      <xdr:rowOff>0</xdr:rowOff>
    </xdr:from>
    <xdr:ext cx="184731" cy="264560"/>
    <xdr:sp macro="" textlink="">
      <xdr:nvSpPr>
        <xdr:cNvPr id="161" name="ZoneTexte 160">
          <a:extLst>
            <a:ext uri="{FF2B5EF4-FFF2-40B4-BE49-F238E27FC236}">
              <a16:creationId xmlns:a16="http://schemas.microsoft.com/office/drawing/2014/main" id="{6A39601B-74E4-4FC4-9A8F-DA10DF1D025B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13</xdr:row>
      <xdr:rowOff>0</xdr:rowOff>
    </xdr:from>
    <xdr:ext cx="184731" cy="264560"/>
    <xdr:sp macro="" textlink="">
      <xdr:nvSpPr>
        <xdr:cNvPr id="162" name="ZoneTexte 161">
          <a:extLst>
            <a:ext uri="{FF2B5EF4-FFF2-40B4-BE49-F238E27FC236}">
              <a16:creationId xmlns:a16="http://schemas.microsoft.com/office/drawing/2014/main" id="{38779B36-E5BD-4625-B8C5-3677CED7C600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13</xdr:row>
      <xdr:rowOff>0</xdr:rowOff>
    </xdr:from>
    <xdr:ext cx="184731" cy="264560"/>
    <xdr:sp macro="" textlink="">
      <xdr:nvSpPr>
        <xdr:cNvPr id="163" name="ZoneTexte 162">
          <a:extLst>
            <a:ext uri="{FF2B5EF4-FFF2-40B4-BE49-F238E27FC236}">
              <a16:creationId xmlns:a16="http://schemas.microsoft.com/office/drawing/2014/main" id="{E354F487-E19B-4C3F-85F1-BA40A341ABEE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13</xdr:row>
      <xdr:rowOff>0</xdr:rowOff>
    </xdr:from>
    <xdr:ext cx="184731" cy="264560"/>
    <xdr:sp macro="" textlink="">
      <xdr:nvSpPr>
        <xdr:cNvPr id="164" name="ZoneTexte 163">
          <a:extLst>
            <a:ext uri="{FF2B5EF4-FFF2-40B4-BE49-F238E27FC236}">
              <a16:creationId xmlns:a16="http://schemas.microsoft.com/office/drawing/2014/main" id="{74CE677D-33A6-41AD-8FC5-850BD5B2848C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13</xdr:row>
      <xdr:rowOff>0</xdr:rowOff>
    </xdr:from>
    <xdr:ext cx="184731" cy="264560"/>
    <xdr:sp macro="" textlink="">
      <xdr:nvSpPr>
        <xdr:cNvPr id="165" name="ZoneTexte 164">
          <a:extLst>
            <a:ext uri="{FF2B5EF4-FFF2-40B4-BE49-F238E27FC236}">
              <a16:creationId xmlns:a16="http://schemas.microsoft.com/office/drawing/2014/main" id="{52611C95-10DE-4718-A183-DB513E394A83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14</xdr:row>
      <xdr:rowOff>0</xdr:rowOff>
    </xdr:from>
    <xdr:ext cx="184731" cy="264560"/>
    <xdr:sp macro="" textlink="">
      <xdr:nvSpPr>
        <xdr:cNvPr id="166" name="ZoneTexte 165">
          <a:extLst>
            <a:ext uri="{FF2B5EF4-FFF2-40B4-BE49-F238E27FC236}">
              <a16:creationId xmlns:a16="http://schemas.microsoft.com/office/drawing/2014/main" id="{531B74FD-E473-4007-851A-D50C7FFA98FA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190</xdr:row>
      <xdr:rowOff>0</xdr:rowOff>
    </xdr:from>
    <xdr:ext cx="184731" cy="264560"/>
    <xdr:sp macro="" textlink="">
      <xdr:nvSpPr>
        <xdr:cNvPr id="167" name="ZoneTexte 166">
          <a:extLst>
            <a:ext uri="{FF2B5EF4-FFF2-40B4-BE49-F238E27FC236}">
              <a16:creationId xmlns:a16="http://schemas.microsoft.com/office/drawing/2014/main" id="{611FC321-2782-4541-8855-C9F3EA2BA548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32</xdr:row>
      <xdr:rowOff>0</xdr:rowOff>
    </xdr:from>
    <xdr:ext cx="184731" cy="264560"/>
    <xdr:sp macro="" textlink="">
      <xdr:nvSpPr>
        <xdr:cNvPr id="168" name="ZoneTexte 167">
          <a:extLst>
            <a:ext uri="{FF2B5EF4-FFF2-40B4-BE49-F238E27FC236}">
              <a16:creationId xmlns:a16="http://schemas.microsoft.com/office/drawing/2014/main" id="{1A770D02-FB7C-4DC8-8A87-54203EFD6B58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84</xdr:row>
      <xdr:rowOff>0</xdr:rowOff>
    </xdr:from>
    <xdr:ext cx="184731" cy="264560"/>
    <xdr:sp macro="" textlink="">
      <xdr:nvSpPr>
        <xdr:cNvPr id="169" name="ZoneTexte 168">
          <a:extLst>
            <a:ext uri="{FF2B5EF4-FFF2-40B4-BE49-F238E27FC236}">
              <a16:creationId xmlns:a16="http://schemas.microsoft.com/office/drawing/2014/main" id="{82E09CE2-D79D-4FBD-9457-446C85B777D7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85</xdr:row>
      <xdr:rowOff>0</xdr:rowOff>
    </xdr:from>
    <xdr:ext cx="184731" cy="264560"/>
    <xdr:sp macro="" textlink="">
      <xdr:nvSpPr>
        <xdr:cNvPr id="170" name="ZoneTexte 169">
          <a:extLst>
            <a:ext uri="{FF2B5EF4-FFF2-40B4-BE49-F238E27FC236}">
              <a16:creationId xmlns:a16="http://schemas.microsoft.com/office/drawing/2014/main" id="{2C2EE9C2-34F7-402F-92FF-B03D80F61F65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86</xdr:row>
      <xdr:rowOff>0</xdr:rowOff>
    </xdr:from>
    <xdr:ext cx="184731" cy="264560"/>
    <xdr:sp macro="" textlink="">
      <xdr:nvSpPr>
        <xdr:cNvPr id="171" name="ZoneTexte 170">
          <a:extLst>
            <a:ext uri="{FF2B5EF4-FFF2-40B4-BE49-F238E27FC236}">
              <a16:creationId xmlns:a16="http://schemas.microsoft.com/office/drawing/2014/main" id="{F202DFB2-BCDC-45C1-A098-450D37C4F1AD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81</xdr:row>
      <xdr:rowOff>0</xdr:rowOff>
    </xdr:from>
    <xdr:ext cx="184731" cy="264560"/>
    <xdr:sp macro="" textlink="">
      <xdr:nvSpPr>
        <xdr:cNvPr id="172" name="ZoneTexte 171">
          <a:extLst>
            <a:ext uri="{FF2B5EF4-FFF2-40B4-BE49-F238E27FC236}">
              <a16:creationId xmlns:a16="http://schemas.microsoft.com/office/drawing/2014/main" id="{09EE798B-5751-422F-9643-990E2631E2C5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81</xdr:row>
      <xdr:rowOff>0</xdr:rowOff>
    </xdr:from>
    <xdr:ext cx="184731" cy="264560"/>
    <xdr:sp macro="" textlink="">
      <xdr:nvSpPr>
        <xdr:cNvPr id="173" name="ZoneTexte 172">
          <a:extLst>
            <a:ext uri="{FF2B5EF4-FFF2-40B4-BE49-F238E27FC236}">
              <a16:creationId xmlns:a16="http://schemas.microsoft.com/office/drawing/2014/main" id="{2F098414-7EB3-49CC-BDF8-E5990FBB505B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83</xdr:row>
      <xdr:rowOff>0</xdr:rowOff>
    </xdr:from>
    <xdr:ext cx="184731" cy="264560"/>
    <xdr:sp macro="" textlink="">
      <xdr:nvSpPr>
        <xdr:cNvPr id="174" name="ZoneTexte 173">
          <a:extLst>
            <a:ext uri="{FF2B5EF4-FFF2-40B4-BE49-F238E27FC236}">
              <a16:creationId xmlns:a16="http://schemas.microsoft.com/office/drawing/2014/main" id="{BC8EF978-401A-419C-A31E-A36817ED9246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82</xdr:row>
      <xdr:rowOff>0</xdr:rowOff>
    </xdr:from>
    <xdr:ext cx="184731" cy="264560"/>
    <xdr:sp macro="" textlink="">
      <xdr:nvSpPr>
        <xdr:cNvPr id="175" name="ZoneTexte 174">
          <a:extLst>
            <a:ext uri="{FF2B5EF4-FFF2-40B4-BE49-F238E27FC236}">
              <a16:creationId xmlns:a16="http://schemas.microsoft.com/office/drawing/2014/main" id="{A393785A-195F-4884-83C7-574AFF3C50C9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91</xdr:row>
      <xdr:rowOff>0</xdr:rowOff>
    </xdr:from>
    <xdr:ext cx="184731" cy="264560"/>
    <xdr:sp macro="" textlink="">
      <xdr:nvSpPr>
        <xdr:cNvPr id="176" name="ZoneTexte 175">
          <a:extLst>
            <a:ext uri="{FF2B5EF4-FFF2-40B4-BE49-F238E27FC236}">
              <a16:creationId xmlns:a16="http://schemas.microsoft.com/office/drawing/2014/main" id="{AE5D2013-5047-4643-B0A3-A14CFAED92DB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83</xdr:row>
      <xdr:rowOff>0</xdr:rowOff>
    </xdr:from>
    <xdr:ext cx="184731" cy="264560"/>
    <xdr:sp macro="" textlink="">
      <xdr:nvSpPr>
        <xdr:cNvPr id="177" name="ZoneTexte 176">
          <a:extLst>
            <a:ext uri="{FF2B5EF4-FFF2-40B4-BE49-F238E27FC236}">
              <a16:creationId xmlns:a16="http://schemas.microsoft.com/office/drawing/2014/main" id="{10A7AA84-286E-410B-97D2-1325F73775CD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82</xdr:row>
      <xdr:rowOff>0</xdr:rowOff>
    </xdr:from>
    <xdr:ext cx="184731" cy="264560"/>
    <xdr:sp macro="" textlink="">
      <xdr:nvSpPr>
        <xdr:cNvPr id="178" name="ZoneTexte 177">
          <a:extLst>
            <a:ext uri="{FF2B5EF4-FFF2-40B4-BE49-F238E27FC236}">
              <a16:creationId xmlns:a16="http://schemas.microsoft.com/office/drawing/2014/main" id="{85B7A199-FF32-457C-A7A4-26485C6A4289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91</xdr:row>
      <xdr:rowOff>0</xdr:rowOff>
    </xdr:from>
    <xdr:ext cx="184731" cy="264560"/>
    <xdr:sp macro="" textlink="">
      <xdr:nvSpPr>
        <xdr:cNvPr id="179" name="ZoneTexte 178">
          <a:extLst>
            <a:ext uri="{FF2B5EF4-FFF2-40B4-BE49-F238E27FC236}">
              <a16:creationId xmlns:a16="http://schemas.microsoft.com/office/drawing/2014/main" id="{AAA75C9A-4209-4FA2-96D5-815211F0458A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94</xdr:row>
      <xdr:rowOff>0</xdr:rowOff>
    </xdr:from>
    <xdr:ext cx="184731" cy="264560"/>
    <xdr:sp macro="" textlink="">
      <xdr:nvSpPr>
        <xdr:cNvPr id="180" name="ZoneTexte 179">
          <a:extLst>
            <a:ext uri="{FF2B5EF4-FFF2-40B4-BE49-F238E27FC236}">
              <a16:creationId xmlns:a16="http://schemas.microsoft.com/office/drawing/2014/main" id="{B4A25194-1E27-4626-AD5C-03A62DE2B606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94</xdr:row>
      <xdr:rowOff>0</xdr:rowOff>
    </xdr:from>
    <xdr:ext cx="184731" cy="264560"/>
    <xdr:sp macro="" textlink="">
      <xdr:nvSpPr>
        <xdr:cNvPr id="181" name="ZoneTexte 180">
          <a:extLst>
            <a:ext uri="{FF2B5EF4-FFF2-40B4-BE49-F238E27FC236}">
              <a16:creationId xmlns:a16="http://schemas.microsoft.com/office/drawing/2014/main" id="{3157F433-A0C2-4BA1-9AD5-7512578590E1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92</xdr:row>
      <xdr:rowOff>0</xdr:rowOff>
    </xdr:from>
    <xdr:ext cx="184731" cy="264560"/>
    <xdr:sp macro="" textlink="">
      <xdr:nvSpPr>
        <xdr:cNvPr id="182" name="ZoneTexte 181">
          <a:extLst>
            <a:ext uri="{FF2B5EF4-FFF2-40B4-BE49-F238E27FC236}">
              <a16:creationId xmlns:a16="http://schemas.microsoft.com/office/drawing/2014/main" id="{BC520E21-37C8-4F8D-8EAA-AF8C88C2D77A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87</xdr:row>
      <xdr:rowOff>0</xdr:rowOff>
    </xdr:from>
    <xdr:ext cx="184731" cy="264560"/>
    <xdr:sp macro="" textlink="">
      <xdr:nvSpPr>
        <xdr:cNvPr id="183" name="ZoneTexte 182">
          <a:extLst>
            <a:ext uri="{FF2B5EF4-FFF2-40B4-BE49-F238E27FC236}">
              <a16:creationId xmlns:a16="http://schemas.microsoft.com/office/drawing/2014/main" id="{D1B1CD02-C2CE-4121-A3C6-C6E80E69226B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90</xdr:row>
      <xdr:rowOff>0</xdr:rowOff>
    </xdr:from>
    <xdr:ext cx="184731" cy="264560"/>
    <xdr:sp macro="" textlink="">
      <xdr:nvSpPr>
        <xdr:cNvPr id="184" name="ZoneTexte 183">
          <a:extLst>
            <a:ext uri="{FF2B5EF4-FFF2-40B4-BE49-F238E27FC236}">
              <a16:creationId xmlns:a16="http://schemas.microsoft.com/office/drawing/2014/main" id="{85FC9CFC-97DF-4314-AC05-DADFEDC033B7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82</xdr:row>
      <xdr:rowOff>0</xdr:rowOff>
    </xdr:from>
    <xdr:ext cx="184731" cy="264560"/>
    <xdr:sp macro="" textlink="">
      <xdr:nvSpPr>
        <xdr:cNvPr id="185" name="ZoneTexte 184">
          <a:extLst>
            <a:ext uri="{FF2B5EF4-FFF2-40B4-BE49-F238E27FC236}">
              <a16:creationId xmlns:a16="http://schemas.microsoft.com/office/drawing/2014/main" id="{6C277DE8-4302-4147-A3EF-8642E1890A69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91</xdr:row>
      <xdr:rowOff>0</xdr:rowOff>
    </xdr:from>
    <xdr:ext cx="184731" cy="264560"/>
    <xdr:sp macro="" textlink="">
      <xdr:nvSpPr>
        <xdr:cNvPr id="186" name="ZoneTexte 185">
          <a:extLst>
            <a:ext uri="{FF2B5EF4-FFF2-40B4-BE49-F238E27FC236}">
              <a16:creationId xmlns:a16="http://schemas.microsoft.com/office/drawing/2014/main" id="{B48C336B-3D68-43F1-842A-0406D17CF556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94</xdr:row>
      <xdr:rowOff>0</xdr:rowOff>
    </xdr:from>
    <xdr:ext cx="184731" cy="264560"/>
    <xdr:sp macro="" textlink="">
      <xdr:nvSpPr>
        <xdr:cNvPr id="187" name="ZoneTexte 186">
          <a:extLst>
            <a:ext uri="{FF2B5EF4-FFF2-40B4-BE49-F238E27FC236}">
              <a16:creationId xmlns:a16="http://schemas.microsoft.com/office/drawing/2014/main" id="{C296E278-75F7-4F5A-9A02-A200E7A4E2B3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92</xdr:row>
      <xdr:rowOff>0</xdr:rowOff>
    </xdr:from>
    <xdr:ext cx="184731" cy="264560"/>
    <xdr:sp macro="" textlink="">
      <xdr:nvSpPr>
        <xdr:cNvPr id="188" name="ZoneTexte 187">
          <a:extLst>
            <a:ext uri="{FF2B5EF4-FFF2-40B4-BE49-F238E27FC236}">
              <a16:creationId xmlns:a16="http://schemas.microsoft.com/office/drawing/2014/main" id="{9B18A033-EC74-4F5C-B655-38BE9767B912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92</xdr:row>
      <xdr:rowOff>0</xdr:rowOff>
    </xdr:from>
    <xdr:ext cx="184731" cy="264560"/>
    <xdr:sp macro="" textlink="">
      <xdr:nvSpPr>
        <xdr:cNvPr id="189" name="ZoneTexte 188">
          <a:extLst>
            <a:ext uri="{FF2B5EF4-FFF2-40B4-BE49-F238E27FC236}">
              <a16:creationId xmlns:a16="http://schemas.microsoft.com/office/drawing/2014/main" id="{24C1EE99-E1A8-4CAE-85E9-30B755771058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87</xdr:row>
      <xdr:rowOff>0</xdr:rowOff>
    </xdr:from>
    <xdr:ext cx="184731" cy="264560"/>
    <xdr:sp macro="" textlink="">
      <xdr:nvSpPr>
        <xdr:cNvPr id="190" name="ZoneTexte 189">
          <a:extLst>
            <a:ext uri="{FF2B5EF4-FFF2-40B4-BE49-F238E27FC236}">
              <a16:creationId xmlns:a16="http://schemas.microsoft.com/office/drawing/2014/main" id="{A5052B55-57C0-4DC0-9A18-1C8265AFA884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90</xdr:row>
      <xdr:rowOff>0</xdr:rowOff>
    </xdr:from>
    <xdr:ext cx="184731" cy="264560"/>
    <xdr:sp macro="" textlink="">
      <xdr:nvSpPr>
        <xdr:cNvPr id="191" name="ZoneTexte 190">
          <a:extLst>
            <a:ext uri="{FF2B5EF4-FFF2-40B4-BE49-F238E27FC236}">
              <a16:creationId xmlns:a16="http://schemas.microsoft.com/office/drawing/2014/main" id="{511AD26B-B273-46EE-A89D-7E80432E0E7F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89</xdr:row>
      <xdr:rowOff>0</xdr:rowOff>
    </xdr:from>
    <xdr:ext cx="184731" cy="264560"/>
    <xdr:sp macro="" textlink="">
      <xdr:nvSpPr>
        <xdr:cNvPr id="192" name="ZoneTexte 191">
          <a:extLst>
            <a:ext uri="{FF2B5EF4-FFF2-40B4-BE49-F238E27FC236}">
              <a16:creationId xmlns:a16="http://schemas.microsoft.com/office/drawing/2014/main" id="{241FD8B4-D7AE-4B23-A775-D9C9AB4A3BD3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87</xdr:row>
      <xdr:rowOff>0</xdr:rowOff>
    </xdr:from>
    <xdr:ext cx="184731" cy="264560"/>
    <xdr:sp macro="" textlink="">
      <xdr:nvSpPr>
        <xdr:cNvPr id="193" name="ZoneTexte 192">
          <a:extLst>
            <a:ext uri="{FF2B5EF4-FFF2-40B4-BE49-F238E27FC236}">
              <a16:creationId xmlns:a16="http://schemas.microsoft.com/office/drawing/2014/main" id="{25D4E84F-1566-4C64-9385-9671B5FC31D7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90</xdr:row>
      <xdr:rowOff>0</xdr:rowOff>
    </xdr:from>
    <xdr:ext cx="184731" cy="264560"/>
    <xdr:sp macro="" textlink="">
      <xdr:nvSpPr>
        <xdr:cNvPr id="194" name="ZoneTexte 193">
          <a:extLst>
            <a:ext uri="{FF2B5EF4-FFF2-40B4-BE49-F238E27FC236}">
              <a16:creationId xmlns:a16="http://schemas.microsoft.com/office/drawing/2014/main" id="{C9005EBB-B006-4436-8FDB-3917A946A3E8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89</xdr:row>
      <xdr:rowOff>0</xdr:rowOff>
    </xdr:from>
    <xdr:ext cx="184731" cy="264560"/>
    <xdr:sp macro="" textlink="">
      <xdr:nvSpPr>
        <xdr:cNvPr id="195" name="ZoneTexte 194">
          <a:extLst>
            <a:ext uri="{FF2B5EF4-FFF2-40B4-BE49-F238E27FC236}">
              <a16:creationId xmlns:a16="http://schemas.microsoft.com/office/drawing/2014/main" id="{5221EC8B-E3BB-4E1C-B088-A1E613BC16D6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96</xdr:row>
      <xdr:rowOff>0</xdr:rowOff>
    </xdr:from>
    <xdr:ext cx="184731" cy="264560"/>
    <xdr:sp macro="" textlink="">
      <xdr:nvSpPr>
        <xdr:cNvPr id="196" name="ZoneTexte 195">
          <a:extLst>
            <a:ext uri="{FF2B5EF4-FFF2-40B4-BE49-F238E27FC236}">
              <a16:creationId xmlns:a16="http://schemas.microsoft.com/office/drawing/2014/main" id="{7CBD71CD-8B7B-4334-9215-075B80EC6F0E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96</xdr:row>
      <xdr:rowOff>0</xdr:rowOff>
    </xdr:from>
    <xdr:ext cx="184731" cy="264560"/>
    <xdr:sp macro="" textlink="">
      <xdr:nvSpPr>
        <xdr:cNvPr id="197" name="ZoneTexte 196">
          <a:extLst>
            <a:ext uri="{FF2B5EF4-FFF2-40B4-BE49-F238E27FC236}">
              <a16:creationId xmlns:a16="http://schemas.microsoft.com/office/drawing/2014/main" id="{936E9111-F1E9-4F34-962B-9D088EF20FA0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95</xdr:row>
      <xdr:rowOff>0</xdr:rowOff>
    </xdr:from>
    <xdr:ext cx="184731" cy="264560"/>
    <xdr:sp macro="" textlink="">
      <xdr:nvSpPr>
        <xdr:cNvPr id="198" name="ZoneTexte 197">
          <a:extLst>
            <a:ext uri="{FF2B5EF4-FFF2-40B4-BE49-F238E27FC236}">
              <a16:creationId xmlns:a16="http://schemas.microsoft.com/office/drawing/2014/main" id="{8D02C9BF-0AF7-452E-95D1-BA1B64AE1F33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88</xdr:row>
      <xdr:rowOff>0</xdr:rowOff>
    </xdr:from>
    <xdr:ext cx="184731" cy="264560"/>
    <xdr:sp macro="" textlink="">
      <xdr:nvSpPr>
        <xdr:cNvPr id="199" name="ZoneTexte 198">
          <a:extLst>
            <a:ext uri="{FF2B5EF4-FFF2-40B4-BE49-F238E27FC236}">
              <a16:creationId xmlns:a16="http://schemas.microsoft.com/office/drawing/2014/main" id="{3A25605F-F74A-44E9-8329-B7590F182CE9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93</xdr:row>
      <xdr:rowOff>0</xdr:rowOff>
    </xdr:from>
    <xdr:ext cx="184731" cy="264560"/>
    <xdr:sp macro="" textlink="">
      <xdr:nvSpPr>
        <xdr:cNvPr id="200" name="ZoneTexte 199">
          <a:extLst>
            <a:ext uri="{FF2B5EF4-FFF2-40B4-BE49-F238E27FC236}">
              <a16:creationId xmlns:a16="http://schemas.microsoft.com/office/drawing/2014/main" id="{E5B099E3-0C53-471B-8970-C7187BD33BA3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91</xdr:row>
      <xdr:rowOff>0</xdr:rowOff>
    </xdr:from>
    <xdr:ext cx="184731" cy="264560"/>
    <xdr:sp macro="" textlink="">
      <xdr:nvSpPr>
        <xdr:cNvPr id="201" name="ZoneTexte 200">
          <a:extLst>
            <a:ext uri="{FF2B5EF4-FFF2-40B4-BE49-F238E27FC236}">
              <a16:creationId xmlns:a16="http://schemas.microsoft.com/office/drawing/2014/main" id="{DFAD79D3-D952-4441-B3BD-3977046DA5D1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94</xdr:row>
      <xdr:rowOff>0</xdr:rowOff>
    </xdr:from>
    <xdr:ext cx="184731" cy="264560"/>
    <xdr:sp macro="" textlink="">
      <xdr:nvSpPr>
        <xdr:cNvPr id="202" name="ZoneTexte 201">
          <a:extLst>
            <a:ext uri="{FF2B5EF4-FFF2-40B4-BE49-F238E27FC236}">
              <a16:creationId xmlns:a16="http://schemas.microsoft.com/office/drawing/2014/main" id="{9CAB4293-A7FC-48B9-B545-7D02DCE610E5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92</xdr:row>
      <xdr:rowOff>0</xdr:rowOff>
    </xdr:from>
    <xdr:ext cx="184731" cy="264560"/>
    <xdr:sp macro="" textlink="">
      <xdr:nvSpPr>
        <xdr:cNvPr id="203" name="ZoneTexte 202">
          <a:extLst>
            <a:ext uri="{FF2B5EF4-FFF2-40B4-BE49-F238E27FC236}">
              <a16:creationId xmlns:a16="http://schemas.microsoft.com/office/drawing/2014/main" id="{10475A1F-4FC8-4B0C-BE79-808636C6C9F1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87</xdr:row>
      <xdr:rowOff>0</xdr:rowOff>
    </xdr:from>
    <xdr:ext cx="184731" cy="264560"/>
    <xdr:sp macro="" textlink="">
      <xdr:nvSpPr>
        <xdr:cNvPr id="204" name="ZoneTexte 203">
          <a:extLst>
            <a:ext uri="{FF2B5EF4-FFF2-40B4-BE49-F238E27FC236}">
              <a16:creationId xmlns:a16="http://schemas.microsoft.com/office/drawing/2014/main" id="{33591CEA-5D81-4F6F-8BC8-458C4E538BAB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87</xdr:row>
      <xdr:rowOff>0</xdr:rowOff>
    </xdr:from>
    <xdr:ext cx="184731" cy="264560"/>
    <xdr:sp macro="" textlink="">
      <xdr:nvSpPr>
        <xdr:cNvPr id="205" name="ZoneTexte 204">
          <a:extLst>
            <a:ext uri="{FF2B5EF4-FFF2-40B4-BE49-F238E27FC236}">
              <a16:creationId xmlns:a16="http://schemas.microsoft.com/office/drawing/2014/main" id="{61C88027-5092-4BBC-8003-2EB3BF5351FF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90</xdr:row>
      <xdr:rowOff>0</xdr:rowOff>
    </xdr:from>
    <xdr:ext cx="184731" cy="264560"/>
    <xdr:sp macro="" textlink="">
      <xdr:nvSpPr>
        <xdr:cNvPr id="206" name="ZoneTexte 205">
          <a:extLst>
            <a:ext uri="{FF2B5EF4-FFF2-40B4-BE49-F238E27FC236}">
              <a16:creationId xmlns:a16="http://schemas.microsoft.com/office/drawing/2014/main" id="{2B60FA1E-3BD4-4BE1-A319-2E2D43989D73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89</xdr:row>
      <xdr:rowOff>0</xdr:rowOff>
    </xdr:from>
    <xdr:ext cx="184731" cy="264560"/>
    <xdr:sp macro="" textlink="">
      <xdr:nvSpPr>
        <xdr:cNvPr id="207" name="ZoneTexte 206">
          <a:extLst>
            <a:ext uri="{FF2B5EF4-FFF2-40B4-BE49-F238E27FC236}">
              <a16:creationId xmlns:a16="http://schemas.microsoft.com/office/drawing/2014/main" id="{58FEB74E-B88B-4BE2-A156-2463AF398286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96</xdr:row>
      <xdr:rowOff>0</xdr:rowOff>
    </xdr:from>
    <xdr:ext cx="184731" cy="264560"/>
    <xdr:sp macro="" textlink="">
      <xdr:nvSpPr>
        <xdr:cNvPr id="208" name="ZoneTexte 207">
          <a:extLst>
            <a:ext uri="{FF2B5EF4-FFF2-40B4-BE49-F238E27FC236}">
              <a16:creationId xmlns:a16="http://schemas.microsoft.com/office/drawing/2014/main" id="{0D21AB17-D192-4858-8F85-BC94A3771FB5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90</xdr:row>
      <xdr:rowOff>0</xdr:rowOff>
    </xdr:from>
    <xdr:ext cx="184731" cy="264560"/>
    <xdr:sp macro="" textlink="">
      <xdr:nvSpPr>
        <xdr:cNvPr id="209" name="ZoneTexte 208">
          <a:extLst>
            <a:ext uri="{FF2B5EF4-FFF2-40B4-BE49-F238E27FC236}">
              <a16:creationId xmlns:a16="http://schemas.microsoft.com/office/drawing/2014/main" id="{9E79BD09-06D0-463E-BA7E-CBCA03888BFF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89</xdr:row>
      <xdr:rowOff>0</xdr:rowOff>
    </xdr:from>
    <xdr:ext cx="184731" cy="264560"/>
    <xdr:sp macro="" textlink="">
      <xdr:nvSpPr>
        <xdr:cNvPr id="210" name="ZoneTexte 209">
          <a:extLst>
            <a:ext uri="{FF2B5EF4-FFF2-40B4-BE49-F238E27FC236}">
              <a16:creationId xmlns:a16="http://schemas.microsoft.com/office/drawing/2014/main" id="{D4554C35-82AB-4051-9616-FFB145B2A7E2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96</xdr:row>
      <xdr:rowOff>0</xdr:rowOff>
    </xdr:from>
    <xdr:ext cx="184731" cy="264560"/>
    <xdr:sp macro="" textlink="">
      <xdr:nvSpPr>
        <xdr:cNvPr id="211" name="ZoneTexte 210">
          <a:extLst>
            <a:ext uri="{FF2B5EF4-FFF2-40B4-BE49-F238E27FC236}">
              <a16:creationId xmlns:a16="http://schemas.microsoft.com/office/drawing/2014/main" id="{0EAB0A03-E59A-4EA6-AED0-AB753D26AFC5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95</xdr:row>
      <xdr:rowOff>0</xdr:rowOff>
    </xdr:from>
    <xdr:ext cx="184731" cy="264560"/>
    <xdr:sp macro="" textlink="">
      <xdr:nvSpPr>
        <xdr:cNvPr id="212" name="ZoneTexte 211">
          <a:extLst>
            <a:ext uri="{FF2B5EF4-FFF2-40B4-BE49-F238E27FC236}">
              <a16:creationId xmlns:a16="http://schemas.microsoft.com/office/drawing/2014/main" id="{584CE7C9-B6F6-4E39-83C7-31EDB1CD3666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95</xdr:row>
      <xdr:rowOff>0</xdr:rowOff>
    </xdr:from>
    <xdr:ext cx="184731" cy="264560"/>
    <xdr:sp macro="" textlink="">
      <xdr:nvSpPr>
        <xdr:cNvPr id="213" name="ZoneTexte 212">
          <a:extLst>
            <a:ext uri="{FF2B5EF4-FFF2-40B4-BE49-F238E27FC236}">
              <a16:creationId xmlns:a16="http://schemas.microsoft.com/office/drawing/2014/main" id="{2B936878-E807-4117-A343-0846B69EB03B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88</xdr:row>
      <xdr:rowOff>0</xdr:rowOff>
    </xdr:from>
    <xdr:ext cx="184731" cy="264560"/>
    <xdr:sp macro="" textlink="">
      <xdr:nvSpPr>
        <xdr:cNvPr id="214" name="ZoneTexte 213">
          <a:extLst>
            <a:ext uri="{FF2B5EF4-FFF2-40B4-BE49-F238E27FC236}">
              <a16:creationId xmlns:a16="http://schemas.microsoft.com/office/drawing/2014/main" id="{C7C1DF8D-8B1C-4D8F-8AFD-0619A668948D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93</xdr:row>
      <xdr:rowOff>0</xdr:rowOff>
    </xdr:from>
    <xdr:ext cx="184731" cy="264560"/>
    <xdr:sp macro="" textlink="">
      <xdr:nvSpPr>
        <xdr:cNvPr id="215" name="ZoneTexte 214">
          <a:extLst>
            <a:ext uri="{FF2B5EF4-FFF2-40B4-BE49-F238E27FC236}">
              <a16:creationId xmlns:a16="http://schemas.microsoft.com/office/drawing/2014/main" id="{11CBEEDA-E522-445E-AAA9-338095FFDE27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93</xdr:row>
      <xdr:rowOff>0</xdr:rowOff>
    </xdr:from>
    <xdr:ext cx="184731" cy="264560"/>
    <xdr:sp macro="" textlink="">
      <xdr:nvSpPr>
        <xdr:cNvPr id="216" name="ZoneTexte 215">
          <a:extLst>
            <a:ext uri="{FF2B5EF4-FFF2-40B4-BE49-F238E27FC236}">
              <a16:creationId xmlns:a16="http://schemas.microsoft.com/office/drawing/2014/main" id="{CAF7C88F-B061-482C-87F7-F4FE80577B9D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89</xdr:row>
      <xdr:rowOff>0</xdr:rowOff>
    </xdr:from>
    <xdr:ext cx="184731" cy="264560"/>
    <xdr:sp macro="" textlink="">
      <xdr:nvSpPr>
        <xdr:cNvPr id="217" name="ZoneTexte 216">
          <a:extLst>
            <a:ext uri="{FF2B5EF4-FFF2-40B4-BE49-F238E27FC236}">
              <a16:creationId xmlns:a16="http://schemas.microsoft.com/office/drawing/2014/main" id="{F2AA4640-4242-4BDD-B731-0D988F6C0F9A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96</xdr:row>
      <xdr:rowOff>0</xdr:rowOff>
    </xdr:from>
    <xdr:ext cx="184731" cy="264560"/>
    <xdr:sp macro="" textlink="">
      <xdr:nvSpPr>
        <xdr:cNvPr id="218" name="ZoneTexte 217">
          <a:extLst>
            <a:ext uri="{FF2B5EF4-FFF2-40B4-BE49-F238E27FC236}">
              <a16:creationId xmlns:a16="http://schemas.microsoft.com/office/drawing/2014/main" id="{C056B482-0985-4B02-B5E9-E8CE31A0E753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95</xdr:row>
      <xdr:rowOff>0</xdr:rowOff>
    </xdr:from>
    <xdr:ext cx="184731" cy="264560"/>
    <xdr:sp macro="" textlink="">
      <xdr:nvSpPr>
        <xdr:cNvPr id="219" name="ZoneTexte 218">
          <a:extLst>
            <a:ext uri="{FF2B5EF4-FFF2-40B4-BE49-F238E27FC236}">
              <a16:creationId xmlns:a16="http://schemas.microsoft.com/office/drawing/2014/main" id="{8F4A16F3-2F81-4AFC-B9A9-C3F9AC024642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88</xdr:row>
      <xdr:rowOff>0</xdr:rowOff>
    </xdr:from>
    <xdr:ext cx="184731" cy="264560"/>
    <xdr:sp macro="" textlink="">
      <xdr:nvSpPr>
        <xdr:cNvPr id="220" name="ZoneTexte 219">
          <a:extLst>
            <a:ext uri="{FF2B5EF4-FFF2-40B4-BE49-F238E27FC236}">
              <a16:creationId xmlns:a16="http://schemas.microsoft.com/office/drawing/2014/main" id="{7BFD806F-3C8F-46B6-BFD2-D7C05977715E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88</xdr:row>
      <xdr:rowOff>0</xdr:rowOff>
    </xdr:from>
    <xdr:ext cx="184731" cy="264560"/>
    <xdr:sp macro="" textlink="">
      <xdr:nvSpPr>
        <xdr:cNvPr id="221" name="ZoneTexte 220">
          <a:extLst>
            <a:ext uri="{FF2B5EF4-FFF2-40B4-BE49-F238E27FC236}">
              <a16:creationId xmlns:a16="http://schemas.microsoft.com/office/drawing/2014/main" id="{DAA2127B-BD7F-476E-8C56-39191820585E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93</xdr:row>
      <xdr:rowOff>0</xdr:rowOff>
    </xdr:from>
    <xdr:ext cx="184731" cy="264560"/>
    <xdr:sp macro="" textlink="">
      <xdr:nvSpPr>
        <xdr:cNvPr id="222" name="ZoneTexte 221">
          <a:extLst>
            <a:ext uri="{FF2B5EF4-FFF2-40B4-BE49-F238E27FC236}">
              <a16:creationId xmlns:a16="http://schemas.microsoft.com/office/drawing/2014/main" id="{FF12264E-2309-4631-A7A3-75D7AE390257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93</xdr:row>
      <xdr:rowOff>0</xdr:rowOff>
    </xdr:from>
    <xdr:ext cx="184731" cy="264560"/>
    <xdr:sp macro="" textlink="">
      <xdr:nvSpPr>
        <xdr:cNvPr id="223" name="ZoneTexte 222">
          <a:extLst>
            <a:ext uri="{FF2B5EF4-FFF2-40B4-BE49-F238E27FC236}">
              <a16:creationId xmlns:a16="http://schemas.microsoft.com/office/drawing/2014/main" id="{FCA97AA6-5DC8-4BC7-82F1-B3008D25DDC4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97</xdr:row>
      <xdr:rowOff>0</xdr:rowOff>
    </xdr:from>
    <xdr:ext cx="184731" cy="264560"/>
    <xdr:sp macro="" textlink="">
      <xdr:nvSpPr>
        <xdr:cNvPr id="224" name="ZoneTexte 223">
          <a:extLst>
            <a:ext uri="{FF2B5EF4-FFF2-40B4-BE49-F238E27FC236}">
              <a16:creationId xmlns:a16="http://schemas.microsoft.com/office/drawing/2014/main" id="{E6D6C8A4-DDE0-4C4F-BE7D-D9E9505C596E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93</xdr:row>
      <xdr:rowOff>0</xdr:rowOff>
    </xdr:from>
    <xdr:ext cx="184731" cy="264560"/>
    <xdr:sp macro="" textlink="">
      <xdr:nvSpPr>
        <xdr:cNvPr id="225" name="ZoneTexte 224">
          <a:extLst>
            <a:ext uri="{FF2B5EF4-FFF2-40B4-BE49-F238E27FC236}">
              <a16:creationId xmlns:a16="http://schemas.microsoft.com/office/drawing/2014/main" id="{E13111D6-8B60-4515-8693-C1D35D23C8C9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93</xdr:row>
      <xdr:rowOff>0</xdr:rowOff>
    </xdr:from>
    <xdr:ext cx="184731" cy="264560"/>
    <xdr:sp macro="" textlink="">
      <xdr:nvSpPr>
        <xdr:cNvPr id="226" name="ZoneTexte 225">
          <a:extLst>
            <a:ext uri="{FF2B5EF4-FFF2-40B4-BE49-F238E27FC236}">
              <a16:creationId xmlns:a16="http://schemas.microsoft.com/office/drawing/2014/main" id="{DA92D4EA-AEA7-497F-AE1F-D46F89FF063D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97</xdr:row>
      <xdr:rowOff>0</xdr:rowOff>
    </xdr:from>
    <xdr:ext cx="184731" cy="264560"/>
    <xdr:sp macro="" textlink="">
      <xdr:nvSpPr>
        <xdr:cNvPr id="227" name="ZoneTexte 226">
          <a:extLst>
            <a:ext uri="{FF2B5EF4-FFF2-40B4-BE49-F238E27FC236}">
              <a16:creationId xmlns:a16="http://schemas.microsoft.com/office/drawing/2014/main" id="{F19B5F80-E514-4D97-AD55-D88E83474FBF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98</xdr:row>
      <xdr:rowOff>0</xdr:rowOff>
    </xdr:from>
    <xdr:ext cx="184731" cy="264560"/>
    <xdr:sp macro="" textlink="">
      <xdr:nvSpPr>
        <xdr:cNvPr id="228" name="ZoneTexte 227">
          <a:extLst>
            <a:ext uri="{FF2B5EF4-FFF2-40B4-BE49-F238E27FC236}">
              <a16:creationId xmlns:a16="http://schemas.microsoft.com/office/drawing/2014/main" id="{D85DC70B-AC95-42FF-A3B0-57BE720620E2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98</xdr:row>
      <xdr:rowOff>0</xdr:rowOff>
    </xdr:from>
    <xdr:ext cx="184731" cy="264560"/>
    <xdr:sp macro="" textlink="">
      <xdr:nvSpPr>
        <xdr:cNvPr id="229" name="ZoneTexte 228">
          <a:extLst>
            <a:ext uri="{FF2B5EF4-FFF2-40B4-BE49-F238E27FC236}">
              <a16:creationId xmlns:a16="http://schemas.microsoft.com/office/drawing/2014/main" id="{6D76B469-1ADE-44EB-8CE0-5FE031650F67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99</xdr:row>
      <xdr:rowOff>0</xdr:rowOff>
    </xdr:from>
    <xdr:ext cx="184731" cy="264560"/>
    <xdr:sp macro="" textlink="">
      <xdr:nvSpPr>
        <xdr:cNvPr id="230" name="ZoneTexte 229">
          <a:extLst>
            <a:ext uri="{FF2B5EF4-FFF2-40B4-BE49-F238E27FC236}">
              <a16:creationId xmlns:a16="http://schemas.microsoft.com/office/drawing/2014/main" id="{08AAFD36-E924-4EE2-B793-C7DAB4E6AF97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31</xdr:row>
      <xdr:rowOff>0</xdr:rowOff>
    </xdr:from>
    <xdr:ext cx="184731" cy="264560"/>
    <xdr:sp macro="" textlink="">
      <xdr:nvSpPr>
        <xdr:cNvPr id="231" name="ZoneTexte 230">
          <a:extLst>
            <a:ext uri="{FF2B5EF4-FFF2-40B4-BE49-F238E27FC236}">
              <a16:creationId xmlns:a16="http://schemas.microsoft.com/office/drawing/2014/main" id="{C722220E-6E0D-4EA7-88C6-8DA7582898D0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85</xdr:row>
      <xdr:rowOff>0</xdr:rowOff>
    </xdr:from>
    <xdr:ext cx="184731" cy="264560"/>
    <xdr:sp macro="" textlink="">
      <xdr:nvSpPr>
        <xdr:cNvPr id="232" name="ZoneTexte 231">
          <a:extLst>
            <a:ext uri="{FF2B5EF4-FFF2-40B4-BE49-F238E27FC236}">
              <a16:creationId xmlns:a16="http://schemas.microsoft.com/office/drawing/2014/main" id="{9E23E425-BEA5-4E2D-9FAC-61E2E7B813B9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86</xdr:row>
      <xdr:rowOff>0</xdr:rowOff>
    </xdr:from>
    <xdr:ext cx="184731" cy="264560"/>
    <xdr:sp macro="" textlink="">
      <xdr:nvSpPr>
        <xdr:cNvPr id="233" name="ZoneTexte 232">
          <a:extLst>
            <a:ext uri="{FF2B5EF4-FFF2-40B4-BE49-F238E27FC236}">
              <a16:creationId xmlns:a16="http://schemas.microsoft.com/office/drawing/2014/main" id="{A95DC238-8505-4F3F-8006-81246A511EBC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81</xdr:row>
      <xdr:rowOff>0</xdr:rowOff>
    </xdr:from>
    <xdr:ext cx="184731" cy="264560"/>
    <xdr:sp macro="" textlink="">
      <xdr:nvSpPr>
        <xdr:cNvPr id="234" name="ZoneTexte 233">
          <a:extLst>
            <a:ext uri="{FF2B5EF4-FFF2-40B4-BE49-F238E27FC236}">
              <a16:creationId xmlns:a16="http://schemas.microsoft.com/office/drawing/2014/main" id="{D92D2912-EE46-4814-B4DA-354A1413B2CF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83</xdr:row>
      <xdr:rowOff>0</xdr:rowOff>
    </xdr:from>
    <xdr:ext cx="184731" cy="264560"/>
    <xdr:sp macro="" textlink="">
      <xdr:nvSpPr>
        <xdr:cNvPr id="235" name="ZoneTexte 234">
          <a:extLst>
            <a:ext uri="{FF2B5EF4-FFF2-40B4-BE49-F238E27FC236}">
              <a16:creationId xmlns:a16="http://schemas.microsoft.com/office/drawing/2014/main" id="{7603E1F0-C23F-4394-85A9-B559DCB24BFB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83</xdr:row>
      <xdr:rowOff>0</xdr:rowOff>
    </xdr:from>
    <xdr:ext cx="184731" cy="264560"/>
    <xdr:sp macro="" textlink="">
      <xdr:nvSpPr>
        <xdr:cNvPr id="236" name="ZoneTexte 235">
          <a:extLst>
            <a:ext uri="{FF2B5EF4-FFF2-40B4-BE49-F238E27FC236}">
              <a16:creationId xmlns:a16="http://schemas.microsoft.com/office/drawing/2014/main" id="{CE62D640-B57E-48B9-9D35-4BD2C02E1670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82</xdr:row>
      <xdr:rowOff>0</xdr:rowOff>
    </xdr:from>
    <xdr:ext cx="184731" cy="264560"/>
    <xdr:sp macro="" textlink="">
      <xdr:nvSpPr>
        <xdr:cNvPr id="237" name="ZoneTexte 236">
          <a:extLst>
            <a:ext uri="{FF2B5EF4-FFF2-40B4-BE49-F238E27FC236}">
              <a16:creationId xmlns:a16="http://schemas.microsoft.com/office/drawing/2014/main" id="{F4340CC7-F37F-4412-B6B0-B120D41AD6B2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91</xdr:row>
      <xdr:rowOff>0</xdr:rowOff>
    </xdr:from>
    <xdr:ext cx="184731" cy="264560"/>
    <xdr:sp macro="" textlink="">
      <xdr:nvSpPr>
        <xdr:cNvPr id="238" name="ZoneTexte 237">
          <a:extLst>
            <a:ext uri="{FF2B5EF4-FFF2-40B4-BE49-F238E27FC236}">
              <a16:creationId xmlns:a16="http://schemas.microsoft.com/office/drawing/2014/main" id="{48ABEA30-D5DD-4821-AB7C-4512D3494A68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94</xdr:row>
      <xdr:rowOff>0</xdr:rowOff>
    </xdr:from>
    <xdr:ext cx="184731" cy="264560"/>
    <xdr:sp macro="" textlink="">
      <xdr:nvSpPr>
        <xdr:cNvPr id="239" name="ZoneTexte 238">
          <a:extLst>
            <a:ext uri="{FF2B5EF4-FFF2-40B4-BE49-F238E27FC236}">
              <a16:creationId xmlns:a16="http://schemas.microsoft.com/office/drawing/2014/main" id="{121F37D6-9E36-44D3-90EA-2585B28DFF0C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82</xdr:row>
      <xdr:rowOff>0</xdr:rowOff>
    </xdr:from>
    <xdr:ext cx="184731" cy="264560"/>
    <xdr:sp macro="" textlink="">
      <xdr:nvSpPr>
        <xdr:cNvPr id="240" name="ZoneTexte 239">
          <a:extLst>
            <a:ext uri="{FF2B5EF4-FFF2-40B4-BE49-F238E27FC236}">
              <a16:creationId xmlns:a16="http://schemas.microsoft.com/office/drawing/2014/main" id="{D93D38E7-E6B9-4F6D-B0CD-A46A0B9C49D0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91</xdr:row>
      <xdr:rowOff>0</xdr:rowOff>
    </xdr:from>
    <xdr:ext cx="184731" cy="264560"/>
    <xdr:sp macro="" textlink="">
      <xdr:nvSpPr>
        <xdr:cNvPr id="241" name="ZoneTexte 240">
          <a:extLst>
            <a:ext uri="{FF2B5EF4-FFF2-40B4-BE49-F238E27FC236}">
              <a16:creationId xmlns:a16="http://schemas.microsoft.com/office/drawing/2014/main" id="{D4C74F8F-6BFC-4083-88D8-4FD9C2F6184A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94</xdr:row>
      <xdr:rowOff>0</xdr:rowOff>
    </xdr:from>
    <xdr:ext cx="184731" cy="264560"/>
    <xdr:sp macro="" textlink="">
      <xdr:nvSpPr>
        <xdr:cNvPr id="242" name="ZoneTexte 241">
          <a:extLst>
            <a:ext uri="{FF2B5EF4-FFF2-40B4-BE49-F238E27FC236}">
              <a16:creationId xmlns:a16="http://schemas.microsoft.com/office/drawing/2014/main" id="{3A791CCE-2DA1-4CF1-9261-91816E535582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92</xdr:row>
      <xdr:rowOff>0</xdr:rowOff>
    </xdr:from>
    <xdr:ext cx="184731" cy="264560"/>
    <xdr:sp macro="" textlink="">
      <xdr:nvSpPr>
        <xdr:cNvPr id="243" name="ZoneTexte 242">
          <a:extLst>
            <a:ext uri="{FF2B5EF4-FFF2-40B4-BE49-F238E27FC236}">
              <a16:creationId xmlns:a16="http://schemas.microsoft.com/office/drawing/2014/main" id="{68A96E00-6EE0-438B-8321-62FE6409A057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92</xdr:row>
      <xdr:rowOff>0</xdr:rowOff>
    </xdr:from>
    <xdr:ext cx="184731" cy="264560"/>
    <xdr:sp macro="" textlink="">
      <xdr:nvSpPr>
        <xdr:cNvPr id="244" name="ZoneTexte 243">
          <a:extLst>
            <a:ext uri="{FF2B5EF4-FFF2-40B4-BE49-F238E27FC236}">
              <a16:creationId xmlns:a16="http://schemas.microsoft.com/office/drawing/2014/main" id="{521BB25D-BC9D-4CFD-A7F5-C93BABFE8A25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87</xdr:row>
      <xdr:rowOff>0</xdr:rowOff>
    </xdr:from>
    <xdr:ext cx="184731" cy="264560"/>
    <xdr:sp macro="" textlink="">
      <xdr:nvSpPr>
        <xdr:cNvPr id="245" name="ZoneTexte 244">
          <a:extLst>
            <a:ext uri="{FF2B5EF4-FFF2-40B4-BE49-F238E27FC236}">
              <a16:creationId xmlns:a16="http://schemas.microsoft.com/office/drawing/2014/main" id="{66BB4F48-E7CA-40D8-A39B-308302C9E9C1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90</xdr:row>
      <xdr:rowOff>0</xdr:rowOff>
    </xdr:from>
    <xdr:ext cx="184731" cy="264560"/>
    <xdr:sp macro="" textlink="">
      <xdr:nvSpPr>
        <xdr:cNvPr id="246" name="ZoneTexte 245">
          <a:extLst>
            <a:ext uri="{FF2B5EF4-FFF2-40B4-BE49-F238E27FC236}">
              <a16:creationId xmlns:a16="http://schemas.microsoft.com/office/drawing/2014/main" id="{737009AE-D4D3-48D1-8491-8A3E449FFEC4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89</xdr:row>
      <xdr:rowOff>0</xdr:rowOff>
    </xdr:from>
    <xdr:ext cx="184731" cy="264560"/>
    <xdr:sp macro="" textlink="">
      <xdr:nvSpPr>
        <xdr:cNvPr id="247" name="ZoneTexte 246">
          <a:extLst>
            <a:ext uri="{FF2B5EF4-FFF2-40B4-BE49-F238E27FC236}">
              <a16:creationId xmlns:a16="http://schemas.microsoft.com/office/drawing/2014/main" id="{E193E202-A713-4F1D-B81F-2B0385471F12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91</xdr:row>
      <xdr:rowOff>0</xdr:rowOff>
    </xdr:from>
    <xdr:ext cx="184731" cy="264560"/>
    <xdr:sp macro="" textlink="">
      <xdr:nvSpPr>
        <xdr:cNvPr id="248" name="ZoneTexte 247">
          <a:extLst>
            <a:ext uri="{FF2B5EF4-FFF2-40B4-BE49-F238E27FC236}">
              <a16:creationId xmlns:a16="http://schemas.microsoft.com/office/drawing/2014/main" id="{0F87AF4D-0672-4913-801E-3BD915D0667D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94</xdr:row>
      <xdr:rowOff>0</xdr:rowOff>
    </xdr:from>
    <xdr:ext cx="184731" cy="264560"/>
    <xdr:sp macro="" textlink="">
      <xdr:nvSpPr>
        <xdr:cNvPr id="249" name="ZoneTexte 248">
          <a:extLst>
            <a:ext uri="{FF2B5EF4-FFF2-40B4-BE49-F238E27FC236}">
              <a16:creationId xmlns:a16="http://schemas.microsoft.com/office/drawing/2014/main" id="{8FAF0B57-F183-4079-A9B3-BDCBEB768464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92</xdr:row>
      <xdr:rowOff>0</xdr:rowOff>
    </xdr:from>
    <xdr:ext cx="184731" cy="264560"/>
    <xdr:sp macro="" textlink="">
      <xdr:nvSpPr>
        <xdr:cNvPr id="250" name="ZoneTexte 249">
          <a:extLst>
            <a:ext uri="{FF2B5EF4-FFF2-40B4-BE49-F238E27FC236}">
              <a16:creationId xmlns:a16="http://schemas.microsoft.com/office/drawing/2014/main" id="{2336D547-FB9A-40BF-8B70-77DC1C7AE236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87</xdr:row>
      <xdr:rowOff>0</xdr:rowOff>
    </xdr:from>
    <xdr:ext cx="184731" cy="264560"/>
    <xdr:sp macro="" textlink="">
      <xdr:nvSpPr>
        <xdr:cNvPr id="251" name="ZoneTexte 250">
          <a:extLst>
            <a:ext uri="{FF2B5EF4-FFF2-40B4-BE49-F238E27FC236}">
              <a16:creationId xmlns:a16="http://schemas.microsoft.com/office/drawing/2014/main" id="{F97CE9B6-3A6F-4836-BEB2-18AB2B610B09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87</xdr:row>
      <xdr:rowOff>0</xdr:rowOff>
    </xdr:from>
    <xdr:ext cx="184731" cy="264560"/>
    <xdr:sp macro="" textlink="">
      <xdr:nvSpPr>
        <xdr:cNvPr id="252" name="ZoneTexte 251">
          <a:extLst>
            <a:ext uri="{FF2B5EF4-FFF2-40B4-BE49-F238E27FC236}">
              <a16:creationId xmlns:a16="http://schemas.microsoft.com/office/drawing/2014/main" id="{BD9D7F30-6B39-42B8-A622-683C61840DED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90</xdr:row>
      <xdr:rowOff>0</xdr:rowOff>
    </xdr:from>
    <xdr:ext cx="184731" cy="264560"/>
    <xdr:sp macro="" textlink="">
      <xdr:nvSpPr>
        <xdr:cNvPr id="253" name="ZoneTexte 252">
          <a:extLst>
            <a:ext uri="{FF2B5EF4-FFF2-40B4-BE49-F238E27FC236}">
              <a16:creationId xmlns:a16="http://schemas.microsoft.com/office/drawing/2014/main" id="{0D127A91-4FC9-46B4-A7C4-AC4E3E2C121F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89</xdr:row>
      <xdr:rowOff>0</xdr:rowOff>
    </xdr:from>
    <xdr:ext cx="184731" cy="264560"/>
    <xdr:sp macro="" textlink="">
      <xdr:nvSpPr>
        <xdr:cNvPr id="254" name="ZoneTexte 253">
          <a:extLst>
            <a:ext uri="{FF2B5EF4-FFF2-40B4-BE49-F238E27FC236}">
              <a16:creationId xmlns:a16="http://schemas.microsoft.com/office/drawing/2014/main" id="{73200DCB-0B9C-4638-8318-F1A62CD285B6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96</xdr:row>
      <xdr:rowOff>0</xdr:rowOff>
    </xdr:from>
    <xdr:ext cx="184731" cy="264560"/>
    <xdr:sp macro="" textlink="">
      <xdr:nvSpPr>
        <xdr:cNvPr id="255" name="ZoneTexte 254">
          <a:extLst>
            <a:ext uri="{FF2B5EF4-FFF2-40B4-BE49-F238E27FC236}">
              <a16:creationId xmlns:a16="http://schemas.microsoft.com/office/drawing/2014/main" id="{C8154693-6709-4ACA-98A8-022FE139EBFA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90</xdr:row>
      <xdr:rowOff>0</xdr:rowOff>
    </xdr:from>
    <xdr:ext cx="184731" cy="264560"/>
    <xdr:sp macro="" textlink="">
      <xdr:nvSpPr>
        <xdr:cNvPr id="256" name="ZoneTexte 255">
          <a:extLst>
            <a:ext uri="{FF2B5EF4-FFF2-40B4-BE49-F238E27FC236}">
              <a16:creationId xmlns:a16="http://schemas.microsoft.com/office/drawing/2014/main" id="{5CF0CC82-941F-4C5C-A971-D9BCB34F3A38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89</xdr:row>
      <xdr:rowOff>0</xdr:rowOff>
    </xdr:from>
    <xdr:ext cx="184731" cy="264560"/>
    <xdr:sp macro="" textlink="">
      <xdr:nvSpPr>
        <xdr:cNvPr id="257" name="ZoneTexte 256">
          <a:extLst>
            <a:ext uri="{FF2B5EF4-FFF2-40B4-BE49-F238E27FC236}">
              <a16:creationId xmlns:a16="http://schemas.microsoft.com/office/drawing/2014/main" id="{393E2565-1170-4DE6-AC8C-C744BC38005F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96</xdr:row>
      <xdr:rowOff>0</xdr:rowOff>
    </xdr:from>
    <xdr:ext cx="184731" cy="264560"/>
    <xdr:sp macro="" textlink="">
      <xdr:nvSpPr>
        <xdr:cNvPr id="258" name="ZoneTexte 257">
          <a:extLst>
            <a:ext uri="{FF2B5EF4-FFF2-40B4-BE49-F238E27FC236}">
              <a16:creationId xmlns:a16="http://schemas.microsoft.com/office/drawing/2014/main" id="{8E702E45-F27A-45AA-8318-4226EE372E00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95</xdr:row>
      <xdr:rowOff>0</xdr:rowOff>
    </xdr:from>
    <xdr:ext cx="184731" cy="264560"/>
    <xdr:sp macro="" textlink="">
      <xdr:nvSpPr>
        <xdr:cNvPr id="259" name="ZoneTexte 258">
          <a:extLst>
            <a:ext uri="{FF2B5EF4-FFF2-40B4-BE49-F238E27FC236}">
              <a16:creationId xmlns:a16="http://schemas.microsoft.com/office/drawing/2014/main" id="{14E5D1D6-ABAA-4A2D-9098-FBAD97B54B5E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95</xdr:row>
      <xdr:rowOff>0</xdr:rowOff>
    </xdr:from>
    <xdr:ext cx="184731" cy="264560"/>
    <xdr:sp macro="" textlink="">
      <xdr:nvSpPr>
        <xdr:cNvPr id="260" name="ZoneTexte 259">
          <a:extLst>
            <a:ext uri="{FF2B5EF4-FFF2-40B4-BE49-F238E27FC236}">
              <a16:creationId xmlns:a16="http://schemas.microsoft.com/office/drawing/2014/main" id="{13935BF6-B0B6-497C-8006-2FF792D35A75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88</xdr:row>
      <xdr:rowOff>0</xdr:rowOff>
    </xdr:from>
    <xdr:ext cx="184731" cy="264560"/>
    <xdr:sp macro="" textlink="">
      <xdr:nvSpPr>
        <xdr:cNvPr id="261" name="ZoneTexte 260">
          <a:extLst>
            <a:ext uri="{FF2B5EF4-FFF2-40B4-BE49-F238E27FC236}">
              <a16:creationId xmlns:a16="http://schemas.microsoft.com/office/drawing/2014/main" id="{5BEBAC43-BD81-4598-9CD3-C0009A0B8FF8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93</xdr:row>
      <xdr:rowOff>0</xdr:rowOff>
    </xdr:from>
    <xdr:ext cx="184731" cy="264560"/>
    <xdr:sp macro="" textlink="">
      <xdr:nvSpPr>
        <xdr:cNvPr id="262" name="ZoneTexte 261">
          <a:extLst>
            <a:ext uri="{FF2B5EF4-FFF2-40B4-BE49-F238E27FC236}">
              <a16:creationId xmlns:a16="http://schemas.microsoft.com/office/drawing/2014/main" id="{D03D65E4-F179-4D72-93F5-6C56DC3F99AF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93</xdr:row>
      <xdr:rowOff>0</xdr:rowOff>
    </xdr:from>
    <xdr:ext cx="184731" cy="264560"/>
    <xdr:sp macro="" textlink="">
      <xdr:nvSpPr>
        <xdr:cNvPr id="263" name="ZoneTexte 262">
          <a:extLst>
            <a:ext uri="{FF2B5EF4-FFF2-40B4-BE49-F238E27FC236}">
              <a16:creationId xmlns:a16="http://schemas.microsoft.com/office/drawing/2014/main" id="{F76E2F46-8934-4E4B-A3D5-3015A0E9A8BF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94</xdr:row>
      <xdr:rowOff>0</xdr:rowOff>
    </xdr:from>
    <xdr:ext cx="184731" cy="264560"/>
    <xdr:sp macro="" textlink="">
      <xdr:nvSpPr>
        <xdr:cNvPr id="264" name="ZoneTexte 263">
          <a:extLst>
            <a:ext uri="{FF2B5EF4-FFF2-40B4-BE49-F238E27FC236}">
              <a16:creationId xmlns:a16="http://schemas.microsoft.com/office/drawing/2014/main" id="{F3375BCB-6F4A-49CF-B1DA-C5BB5CF9FD63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92</xdr:row>
      <xdr:rowOff>0</xdr:rowOff>
    </xdr:from>
    <xdr:ext cx="184731" cy="264560"/>
    <xdr:sp macro="" textlink="">
      <xdr:nvSpPr>
        <xdr:cNvPr id="265" name="ZoneTexte 264">
          <a:extLst>
            <a:ext uri="{FF2B5EF4-FFF2-40B4-BE49-F238E27FC236}">
              <a16:creationId xmlns:a16="http://schemas.microsoft.com/office/drawing/2014/main" id="{5EC42ECA-F7A0-41FE-B52A-74A62B4C175B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87</xdr:row>
      <xdr:rowOff>0</xdr:rowOff>
    </xdr:from>
    <xdr:ext cx="184731" cy="264560"/>
    <xdr:sp macro="" textlink="">
      <xdr:nvSpPr>
        <xdr:cNvPr id="266" name="ZoneTexte 265">
          <a:extLst>
            <a:ext uri="{FF2B5EF4-FFF2-40B4-BE49-F238E27FC236}">
              <a16:creationId xmlns:a16="http://schemas.microsoft.com/office/drawing/2014/main" id="{976B6095-FF94-4912-8E1D-59C4E1DA15C8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90</xdr:row>
      <xdr:rowOff>0</xdr:rowOff>
    </xdr:from>
    <xdr:ext cx="184731" cy="264560"/>
    <xdr:sp macro="" textlink="">
      <xdr:nvSpPr>
        <xdr:cNvPr id="267" name="ZoneTexte 266">
          <a:extLst>
            <a:ext uri="{FF2B5EF4-FFF2-40B4-BE49-F238E27FC236}">
              <a16:creationId xmlns:a16="http://schemas.microsoft.com/office/drawing/2014/main" id="{3EC3037A-30EF-4F1E-ACE6-42BC5CF1B872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90</xdr:row>
      <xdr:rowOff>0</xdr:rowOff>
    </xdr:from>
    <xdr:ext cx="184731" cy="264560"/>
    <xdr:sp macro="" textlink="">
      <xdr:nvSpPr>
        <xdr:cNvPr id="268" name="ZoneTexte 267">
          <a:extLst>
            <a:ext uri="{FF2B5EF4-FFF2-40B4-BE49-F238E27FC236}">
              <a16:creationId xmlns:a16="http://schemas.microsoft.com/office/drawing/2014/main" id="{74578421-7683-405C-A252-2F124B1D03FB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89</xdr:row>
      <xdr:rowOff>0</xdr:rowOff>
    </xdr:from>
    <xdr:ext cx="184731" cy="264560"/>
    <xdr:sp macro="" textlink="">
      <xdr:nvSpPr>
        <xdr:cNvPr id="269" name="ZoneTexte 268">
          <a:extLst>
            <a:ext uri="{FF2B5EF4-FFF2-40B4-BE49-F238E27FC236}">
              <a16:creationId xmlns:a16="http://schemas.microsoft.com/office/drawing/2014/main" id="{07DFFC18-69F2-4AF6-9E40-0BE904FD48C9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96</xdr:row>
      <xdr:rowOff>0</xdr:rowOff>
    </xdr:from>
    <xdr:ext cx="184731" cy="264560"/>
    <xdr:sp macro="" textlink="">
      <xdr:nvSpPr>
        <xdr:cNvPr id="270" name="ZoneTexte 269">
          <a:extLst>
            <a:ext uri="{FF2B5EF4-FFF2-40B4-BE49-F238E27FC236}">
              <a16:creationId xmlns:a16="http://schemas.microsoft.com/office/drawing/2014/main" id="{2C5D992D-68FF-4C41-BE94-3328610C6BB9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95</xdr:row>
      <xdr:rowOff>0</xdr:rowOff>
    </xdr:from>
    <xdr:ext cx="184731" cy="264560"/>
    <xdr:sp macro="" textlink="">
      <xdr:nvSpPr>
        <xdr:cNvPr id="271" name="ZoneTexte 270">
          <a:extLst>
            <a:ext uri="{FF2B5EF4-FFF2-40B4-BE49-F238E27FC236}">
              <a16:creationId xmlns:a16="http://schemas.microsoft.com/office/drawing/2014/main" id="{82E0A4FC-4D4B-41B7-882F-0BB4C99AAA6B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89</xdr:row>
      <xdr:rowOff>0</xdr:rowOff>
    </xdr:from>
    <xdr:ext cx="184731" cy="264560"/>
    <xdr:sp macro="" textlink="">
      <xdr:nvSpPr>
        <xdr:cNvPr id="272" name="ZoneTexte 271">
          <a:extLst>
            <a:ext uri="{FF2B5EF4-FFF2-40B4-BE49-F238E27FC236}">
              <a16:creationId xmlns:a16="http://schemas.microsoft.com/office/drawing/2014/main" id="{49A61260-2CC5-4649-A5DB-B86734F6F00E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96</xdr:row>
      <xdr:rowOff>0</xdr:rowOff>
    </xdr:from>
    <xdr:ext cx="184731" cy="264560"/>
    <xdr:sp macro="" textlink="">
      <xdr:nvSpPr>
        <xdr:cNvPr id="273" name="ZoneTexte 272">
          <a:extLst>
            <a:ext uri="{FF2B5EF4-FFF2-40B4-BE49-F238E27FC236}">
              <a16:creationId xmlns:a16="http://schemas.microsoft.com/office/drawing/2014/main" id="{8E672515-5EE7-41FE-B3F0-1E1F8449C4F2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95</xdr:row>
      <xdr:rowOff>0</xdr:rowOff>
    </xdr:from>
    <xdr:ext cx="184731" cy="264560"/>
    <xdr:sp macro="" textlink="">
      <xdr:nvSpPr>
        <xdr:cNvPr id="274" name="ZoneTexte 273">
          <a:extLst>
            <a:ext uri="{FF2B5EF4-FFF2-40B4-BE49-F238E27FC236}">
              <a16:creationId xmlns:a16="http://schemas.microsoft.com/office/drawing/2014/main" id="{7DBF9BF1-080E-48C0-B2D2-453A33942BB8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88</xdr:row>
      <xdr:rowOff>0</xdr:rowOff>
    </xdr:from>
    <xdr:ext cx="184731" cy="264560"/>
    <xdr:sp macro="" textlink="">
      <xdr:nvSpPr>
        <xdr:cNvPr id="275" name="ZoneTexte 274">
          <a:extLst>
            <a:ext uri="{FF2B5EF4-FFF2-40B4-BE49-F238E27FC236}">
              <a16:creationId xmlns:a16="http://schemas.microsoft.com/office/drawing/2014/main" id="{6DDB3E46-B443-43C5-A390-769005FFDDFB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88</xdr:row>
      <xdr:rowOff>0</xdr:rowOff>
    </xdr:from>
    <xdr:ext cx="184731" cy="264560"/>
    <xdr:sp macro="" textlink="">
      <xdr:nvSpPr>
        <xdr:cNvPr id="276" name="ZoneTexte 275">
          <a:extLst>
            <a:ext uri="{FF2B5EF4-FFF2-40B4-BE49-F238E27FC236}">
              <a16:creationId xmlns:a16="http://schemas.microsoft.com/office/drawing/2014/main" id="{0CF0EC0E-2FE7-43A0-A958-D10F1F58EA33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93</xdr:row>
      <xdr:rowOff>0</xdr:rowOff>
    </xdr:from>
    <xdr:ext cx="184731" cy="264560"/>
    <xdr:sp macro="" textlink="">
      <xdr:nvSpPr>
        <xdr:cNvPr id="277" name="ZoneTexte 276">
          <a:extLst>
            <a:ext uri="{FF2B5EF4-FFF2-40B4-BE49-F238E27FC236}">
              <a16:creationId xmlns:a16="http://schemas.microsoft.com/office/drawing/2014/main" id="{24110842-1B6B-4E48-89D9-858DE62A0686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93</xdr:row>
      <xdr:rowOff>0</xdr:rowOff>
    </xdr:from>
    <xdr:ext cx="184731" cy="264560"/>
    <xdr:sp macro="" textlink="">
      <xdr:nvSpPr>
        <xdr:cNvPr id="278" name="ZoneTexte 277">
          <a:extLst>
            <a:ext uri="{FF2B5EF4-FFF2-40B4-BE49-F238E27FC236}">
              <a16:creationId xmlns:a16="http://schemas.microsoft.com/office/drawing/2014/main" id="{AFEFA835-6DBE-4462-971E-CE9128A2262A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97</xdr:row>
      <xdr:rowOff>0</xdr:rowOff>
    </xdr:from>
    <xdr:ext cx="184731" cy="264560"/>
    <xdr:sp macro="" textlink="">
      <xdr:nvSpPr>
        <xdr:cNvPr id="279" name="ZoneTexte 278">
          <a:extLst>
            <a:ext uri="{FF2B5EF4-FFF2-40B4-BE49-F238E27FC236}">
              <a16:creationId xmlns:a16="http://schemas.microsoft.com/office/drawing/2014/main" id="{633B6A6D-3606-4CD4-931A-2079E4F110E2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96</xdr:row>
      <xdr:rowOff>0</xdr:rowOff>
    </xdr:from>
    <xdr:ext cx="184731" cy="264560"/>
    <xdr:sp macro="" textlink="">
      <xdr:nvSpPr>
        <xdr:cNvPr id="280" name="ZoneTexte 279">
          <a:extLst>
            <a:ext uri="{FF2B5EF4-FFF2-40B4-BE49-F238E27FC236}">
              <a16:creationId xmlns:a16="http://schemas.microsoft.com/office/drawing/2014/main" id="{D6F23B5F-6560-4180-A58C-E19C54EDADBD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95</xdr:row>
      <xdr:rowOff>0</xdr:rowOff>
    </xdr:from>
    <xdr:ext cx="184731" cy="264560"/>
    <xdr:sp macro="" textlink="">
      <xdr:nvSpPr>
        <xdr:cNvPr id="281" name="ZoneTexte 280">
          <a:extLst>
            <a:ext uri="{FF2B5EF4-FFF2-40B4-BE49-F238E27FC236}">
              <a16:creationId xmlns:a16="http://schemas.microsoft.com/office/drawing/2014/main" id="{D699006B-1DAF-4081-8708-2DB3BC9054A3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88</xdr:row>
      <xdr:rowOff>0</xdr:rowOff>
    </xdr:from>
    <xdr:ext cx="184731" cy="264560"/>
    <xdr:sp macro="" textlink="">
      <xdr:nvSpPr>
        <xdr:cNvPr id="282" name="ZoneTexte 281">
          <a:extLst>
            <a:ext uri="{FF2B5EF4-FFF2-40B4-BE49-F238E27FC236}">
              <a16:creationId xmlns:a16="http://schemas.microsoft.com/office/drawing/2014/main" id="{156289C0-B373-4877-A3D6-F08E7A6F8C9F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93</xdr:row>
      <xdr:rowOff>0</xdr:rowOff>
    </xdr:from>
    <xdr:ext cx="184731" cy="264560"/>
    <xdr:sp macro="" textlink="">
      <xdr:nvSpPr>
        <xdr:cNvPr id="283" name="ZoneTexte 282">
          <a:extLst>
            <a:ext uri="{FF2B5EF4-FFF2-40B4-BE49-F238E27FC236}">
              <a16:creationId xmlns:a16="http://schemas.microsoft.com/office/drawing/2014/main" id="{E58E589F-259F-4E13-8B7B-B00A3C229C4C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93</xdr:row>
      <xdr:rowOff>0</xdr:rowOff>
    </xdr:from>
    <xdr:ext cx="184731" cy="264560"/>
    <xdr:sp macro="" textlink="">
      <xdr:nvSpPr>
        <xdr:cNvPr id="284" name="ZoneTexte 283">
          <a:extLst>
            <a:ext uri="{FF2B5EF4-FFF2-40B4-BE49-F238E27FC236}">
              <a16:creationId xmlns:a16="http://schemas.microsoft.com/office/drawing/2014/main" id="{BD287108-831D-4B78-BB5E-A32DED3207A1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93</xdr:row>
      <xdr:rowOff>0</xdr:rowOff>
    </xdr:from>
    <xdr:ext cx="184731" cy="264560"/>
    <xdr:sp macro="" textlink="">
      <xdr:nvSpPr>
        <xdr:cNvPr id="285" name="ZoneTexte 284">
          <a:extLst>
            <a:ext uri="{FF2B5EF4-FFF2-40B4-BE49-F238E27FC236}">
              <a16:creationId xmlns:a16="http://schemas.microsoft.com/office/drawing/2014/main" id="{AF4971DB-4CB6-41FD-9678-99A622AE5D1E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97</xdr:row>
      <xdr:rowOff>0</xdr:rowOff>
    </xdr:from>
    <xdr:ext cx="184731" cy="264560"/>
    <xdr:sp macro="" textlink="">
      <xdr:nvSpPr>
        <xdr:cNvPr id="286" name="ZoneTexte 285">
          <a:extLst>
            <a:ext uri="{FF2B5EF4-FFF2-40B4-BE49-F238E27FC236}">
              <a16:creationId xmlns:a16="http://schemas.microsoft.com/office/drawing/2014/main" id="{5A84A96B-158C-4B79-9930-E26A9CD10D87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98</xdr:row>
      <xdr:rowOff>0</xdr:rowOff>
    </xdr:from>
    <xdr:ext cx="184731" cy="264560"/>
    <xdr:sp macro="" textlink="">
      <xdr:nvSpPr>
        <xdr:cNvPr id="287" name="ZoneTexte 286">
          <a:extLst>
            <a:ext uri="{FF2B5EF4-FFF2-40B4-BE49-F238E27FC236}">
              <a16:creationId xmlns:a16="http://schemas.microsoft.com/office/drawing/2014/main" id="{8C9537BC-EC31-4B9C-AB1D-FD55FD7E6AB5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93</xdr:row>
      <xdr:rowOff>0</xdr:rowOff>
    </xdr:from>
    <xdr:ext cx="184731" cy="264560"/>
    <xdr:sp macro="" textlink="">
      <xdr:nvSpPr>
        <xdr:cNvPr id="288" name="ZoneTexte 287">
          <a:extLst>
            <a:ext uri="{FF2B5EF4-FFF2-40B4-BE49-F238E27FC236}">
              <a16:creationId xmlns:a16="http://schemas.microsoft.com/office/drawing/2014/main" id="{6624BCE2-5903-4D15-B5AD-C3D40ADA7013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97</xdr:row>
      <xdr:rowOff>0</xdr:rowOff>
    </xdr:from>
    <xdr:ext cx="184731" cy="264560"/>
    <xdr:sp macro="" textlink="">
      <xdr:nvSpPr>
        <xdr:cNvPr id="289" name="ZoneTexte 288">
          <a:extLst>
            <a:ext uri="{FF2B5EF4-FFF2-40B4-BE49-F238E27FC236}">
              <a16:creationId xmlns:a16="http://schemas.microsoft.com/office/drawing/2014/main" id="{3011BC97-5353-4E57-AF72-A3DDEA5D033A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98</xdr:row>
      <xdr:rowOff>0</xdr:rowOff>
    </xdr:from>
    <xdr:ext cx="184731" cy="264560"/>
    <xdr:sp macro="" textlink="">
      <xdr:nvSpPr>
        <xdr:cNvPr id="290" name="ZoneTexte 289">
          <a:extLst>
            <a:ext uri="{FF2B5EF4-FFF2-40B4-BE49-F238E27FC236}">
              <a16:creationId xmlns:a16="http://schemas.microsoft.com/office/drawing/2014/main" id="{0A64F5E8-2C4A-4878-B03F-B71D31AE5776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99</xdr:row>
      <xdr:rowOff>0</xdr:rowOff>
    </xdr:from>
    <xdr:ext cx="184731" cy="264560"/>
    <xdr:sp macro="" textlink="">
      <xdr:nvSpPr>
        <xdr:cNvPr id="291" name="ZoneTexte 290">
          <a:extLst>
            <a:ext uri="{FF2B5EF4-FFF2-40B4-BE49-F238E27FC236}">
              <a16:creationId xmlns:a16="http://schemas.microsoft.com/office/drawing/2014/main" id="{52C3B948-405D-4FB0-B3C2-2E78C55BE314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99</xdr:row>
      <xdr:rowOff>0</xdr:rowOff>
    </xdr:from>
    <xdr:ext cx="184731" cy="264560"/>
    <xdr:sp macro="" textlink="">
      <xdr:nvSpPr>
        <xdr:cNvPr id="292" name="ZoneTexte 291">
          <a:extLst>
            <a:ext uri="{FF2B5EF4-FFF2-40B4-BE49-F238E27FC236}">
              <a16:creationId xmlns:a16="http://schemas.microsoft.com/office/drawing/2014/main" id="{05339B09-E5FF-4E54-8C9C-49F1C618503D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31</xdr:row>
      <xdr:rowOff>0</xdr:rowOff>
    </xdr:from>
    <xdr:ext cx="184731" cy="264560"/>
    <xdr:sp macro="" textlink="">
      <xdr:nvSpPr>
        <xdr:cNvPr id="293" name="ZoneTexte 292">
          <a:extLst>
            <a:ext uri="{FF2B5EF4-FFF2-40B4-BE49-F238E27FC236}">
              <a16:creationId xmlns:a16="http://schemas.microsoft.com/office/drawing/2014/main" id="{17B81A6D-6B97-449C-9045-BABE90A9A95C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26</xdr:row>
      <xdr:rowOff>0</xdr:rowOff>
    </xdr:from>
    <xdr:ext cx="184731" cy="264560"/>
    <xdr:sp macro="" textlink="">
      <xdr:nvSpPr>
        <xdr:cNvPr id="294" name="ZoneTexte 293">
          <a:extLst>
            <a:ext uri="{FF2B5EF4-FFF2-40B4-BE49-F238E27FC236}">
              <a16:creationId xmlns:a16="http://schemas.microsoft.com/office/drawing/2014/main" id="{66A508DC-DF67-4A59-A924-7D22F2526B86}"/>
            </a:ext>
          </a:extLst>
        </xdr:cNvPr>
        <xdr:cNvSpPr txBox="1"/>
      </xdr:nvSpPr>
      <xdr:spPr>
        <a:xfrm>
          <a:off x="6959553" y="2106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0</xdr:col>
      <xdr:colOff>392906</xdr:colOff>
      <xdr:row>24</xdr:row>
      <xdr:rowOff>0</xdr:rowOff>
    </xdr:from>
    <xdr:ext cx="184731" cy="264560"/>
    <xdr:sp macro="" textlink="">
      <xdr:nvSpPr>
        <xdr:cNvPr id="295" name="ZoneTexte 294">
          <a:extLst>
            <a:ext uri="{FF2B5EF4-FFF2-40B4-BE49-F238E27FC236}">
              <a16:creationId xmlns:a16="http://schemas.microsoft.com/office/drawing/2014/main" id="{AD08F4A0-A78C-46F5-BA46-0B5939B10219}"/>
            </a:ext>
          </a:extLst>
        </xdr:cNvPr>
        <xdr:cNvSpPr txBox="1"/>
      </xdr:nvSpPr>
      <xdr:spPr>
        <a:xfrm>
          <a:off x="392906" y="3638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0</xdr:col>
      <xdr:colOff>392906</xdr:colOff>
      <xdr:row>80</xdr:row>
      <xdr:rowOff>0</xdr:rowOff>
    </xdr:from>
    <xdr:ext cx="184731" cy="264560"/>
    <xdr:sp macro="" textlink="">
      <xdr:nvSpPr>
        <xdr:cNvPr id="296" name="ZoneTexte 295">
          <a:extLst>
            <a:ext uri="{FF2B5EF4-FFF2-40B4-BE49-F238E27FC236}">
              <a16:creationId xmlns:a16="http://schemas.microsoft.com/office/drawing/2014/main" id="{57CDCE69-8899-412B-AF74-F3D6FFE75142}"/>
            </a:ext>
          </a:extLst>
        </xdr:cNvPr>
        <xdr:cNvSpPr txBox="1"/>
      </xdr:nvSpPr>
      <xdr:spPr>
        <a:xfrm>
          <a:off x="392906" y="2114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0</xdr:col>
      <xdr:colOff>392906</xdr:colOff>
      <xdr:row>10</xdr:row>
      <xdr:rowOff>0</xdr:rowOff>
    </xdr:from>
    <xdr:ext cx="184731" cy="264560"/>
    <xdr:sp macro="" textlink="">
      <xdr:nvSpPr>
        <xdr:cNvPr id="297" name="ZoneTexte 296">
          <a:extLst>
            <a:ext uri="{FF2B5EF4-FFF2-40B4-BE49-F238E27FC236}">
              <a16:creationId xmlns:a16="http://schemas.microsoft.com/office/drawing/2014/main" id="{9FE17CFB-1749-4D3A-B35C-DE3BB28E6644}"/>
            </a:ext>
          </a:extLst>
        </xdr:cNvPr>
        <xdr:cNvSpPr txBox="1"/>
      </xdr:nvSpPr>
      <xdr:spPr>
        <a:xfrm>
          <a:off x="392906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0</xdr:col>
      <xdr:colOff>392906</xdr:colOff>
      <xdr:row>157</xdr:row>
      <xdr:rowOff>0</xdr:rowOff>
    </xdr:from>
    <xdr:ext cx="184731" cy="264560"/>
    <xdr:sp macro="" textlink="">
      <xdr:nvSpPr>
        <xdr:cNvPr id="298" name="ZoneTexte 297">
          <a:extLst>
            <a:ext uri="{FF2B5EF4-FFF2-40B4-BE49-F238E27FC236}">
              <a16:creationId xmlns:a16="http://schemas.microsoft.com/office/drawing/2014/main" id="{DDBF6868-67FD-495F-823F-2B24673A3186}"/>
            </a:ext>
          </a:extLst>
        </xdr:cNvPr>
        <xdr:cNvSpPr txBox="1"/>
      </xdr:nvSpPr>
      <xdr:spPr>
        <a:xfrm>
          <a:off x="392906" y="7077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0</xdr:col>
      <xdr:colOff>392906</xdr:colOff>
      <xdr:row>7</xdr:row>
      <xdr:rowOff>0</xdr:rowOff>
    </xdr:from>
    <xdr:ext cx="184731" cy="264560"/>
    <xdr:sp macro="" textlink="">
      <xdr:nvSpPr>
        <xdr:cNvPr id="299" name="ZoneTexte 298">
          <a:extLst>
            <a:ext uri="{FF2B5EF4-FFF2-40B4-BE49-F238E27FC236}">
              <a16:creationId xmlns:a16="http://schemas.microsoft.com/office/drawing/2014/main" id="{3360B10E-965A-4EC4-A0F6-DC695A37D677}"/>
            </a:ext>
          </a:extLst>
        </xdr:cNvPr>
        <xdr:cNvSpPr txBox="1"/>
      </xdr:nvSpPr>
      <xdr:spPr>
        <a:xfrm>
          <a:off x="392906" y="2819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0</xdr:col>
      <xdr:colOff>392906</xdr:colOff>
      <xdr:row>102</xdr:row>
      <xdr:rowOff>0</xdr:rowOff>
    </xdr:from>
    <xdr:ext cx="184731" cy="264560"/>
    <xdr:sp macro="" textlink="">
      <xdr:nvSpPr>
        <xdr:cNvPr id="301" name="ZoneTexte 300">
          <a:extLst>
            <a:ext uri="{FF2B5EF4-FFF2-40B4-BE49-F238E27FC236}">
              <a16:creationId xmlns:a16="http://schemas.microsoft.com/office/drawing/2014/main" id="{0F944FA2-47FA-475A-9170-5ECEBEC24F8E}"/>
            </a:ext>
          </a:extLst>
        </xdr:cNvPr>
        <xdr:cNvSpPr txBox="1"/>
      </xdr:nvSpPr>
      <xdr:spPr>
        <a:xfrm>
          <a:off x="392906" y="2724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0</xdr:col>
      <xdr:colOff>392906</xdr:colOff>
      <xdr:row>113</xdr:row>
      <xdr:rowOff>0</xdr:rowOff>
    </xdr:from>
    <xdr:ext cx="184731" cy="264560"/>
    <xdr:sp macro="" textlink="">
      <xdr:nvSpPr>
        <xdr:cNvPr id="302" name="ZoneTexte 301">
          <a:extLst>
            <a:ext uri="{FF2B5EF4-FFF2-40B4-BE49-F238E27FC236}">
              <a16:creationId xmlns:a16="http://schemas.microsoft.com/office/drawing/2014/main" id="{5409F8D7-4543-491F-98FC-FB723E29F339}"/>
            </a:ext>
          </a:extLst>
        </xdr:cNvPr>
        <xdr:cNvSpPr txBox="1"/>
      </xdr:nvSpPr>
      <xdr:spPr>
        <a:xfrm>
          <a:off x="392906" y="22869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0</xdr:col>
      <xdr:colOff>392906</xdr:colOff>
      <xdr:row>146</xdr:row>
      <xdr:rowOff>0</xdr:rowOff>
    </xdr:from>
    <xdr:ext cx="184731" cy="264560"/>
    <xdr:sp macro="" textlink="">
      <xdr:nvSpPr>
        <xdr:cNvPr id="303" name="ZoneTexte 302">
          <a:extLst>
            <a:ext uri="{FF2B5EF4-FFF2-40B4-BE49-F238E27FC236}">
              <a16:creationId xmlns:a16="http://schemas.microsoft.com/office/drawing/2014/main" id="{32471D9E-6AA1-4F23-91C1-3F8540E81465}"/>
            </a:ext>
          </a:extLst>
        </xdr:cNvPr>
        <xdr:cNvSpPr txBox="1"/>
      </xdr:nvSpPr>
      <xdr:spPr>
        <a:xfrm>
          <a:off x="392906" y="1738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0</xdr:col>
      <xdr:colOff>392906</xdr:colOff>
      <xdr:row>141</xdr:row>
      <xdr:rowOff>0</xdr:rowOff>
    </xdr:from>
    <xdr:ext cx="184731" cy="264560"/>
    <xdr:sp macro="" textlink="">
      <xdr:nvSpPr>
        <xdr:cNvPr id="304" name="ZoneTexte 303">
          <a:extLst>
            <a:ext uri="{FF2B5EF4-FFF2-40B4-BE49-F238E27FC236}">
              <a16:creationId xmlns:a16="http://schemas.microsoft.com/office/drawing/2014/main" id="{5838565B-2FAE-4724-B60D-02CA18CC648B}"/>
            </a:ext>
          </a:extLst>
        </xdr:cNvPr>
        <xdr:cNvSpPr txBox="1"/>
      </xdr:nvSpPr>
      <xdr:spPr>
        <a:xfrm>
          <a:off x="392906" y="2104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0</xdr:col>
      <xdr:colOff>392906</xdr:colOff>
      <xdr:row>141</xdr:row>
      <xdr:rowOff>0</xdr:rowOff>
    </xdr:from>
    <xdr:ext cx="184731" cy="264560"/>
    <xdr:sp macro="" textlink="">
      <xdr:nvSpPr>
        <xdr:cNvPr id="305" name="ZoneTexte 304">
          <a:extLst>
            <a:ext uri="{FF2B5EF4-FFF2-40B4-BE49-F238E27FC236}">
              <a16:creationId xmlns:a16="http://schemas.microsoft.com/office/drawing/2014/main" id="{E2138B1C-D574-403E-B59E-39E6C98C5317}"/>
            </a:ext>
          </a:extLst>
        </xdr:cNvPr>
        <xdr:cNvSpPr txBox="1"/>
      </xdr:nvSpPr>
      <xdr:spPr>
        <a:xfrm>
          <a:off x="392906" y="2104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0</xdr:col>
      <xdr:colOff>392906</xdr:colOff>
      <xdr:row>134</xdr:row>
      <xdr:rowOff>0</xdr:rowOff>
    </xdr:from>
    <xdr:ext cx="184731" cy="264560"/>
    <xdr:sp macro="" textlink="">
      <xdr:nvSpPr>
        <xdr:cNvPr id="306" name="ZoneTexte 305">
          <a:extLst>
            <a:ext uri="{FF2B5EF4-FFF2-40B4-BE49-F238E27FC236}">
              <a16:creationId xmlns:a16="http://schemas.microsoft.com/office/drawing/2014/main" id="{2EC36F6C-6F2D-41AE-B9C4-187DA6DA68B9}"/>
            </a:ext>
          </a:extLst>
        </xdr:cNvPr>
        <xdr:cNvSpPr txBox="1"/>
      </xdr:nvSpPr>
      <xdr:spPr>
        <a:xfrm>
          <a:off x="392906" y="14944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0</xdr:col>
      <xdr:colOff>392906</xdr:colOff>
      <xdr:row>146</xdr:row>
      <xdr:rowOff>0</xdr:rowOff>
    </xdr:from>
    <xdr:ext cx="184731" cy="264560"/>
    <xdr:sp macro="" textlink="">
      <xdr:nvSpPr>
        <xdr:cNvPr id="307" name="ZoneTexte 306">
          <a:extLst>
            <a:ext uri="{FF2B5EF4-FFF2-40B4-BE49-F238E27FC236}">
              <a16:creationId xmlns:a16="http://schemas.microsoft.com/office/drawing/2014/main" id="{3F6D3EEE-56E2-41ED-BF04-AE121B62E147}"/>
            </a:ext>
          </a:extLst>
        </xdr:cNvPr>
        <xdr:cNvSpPr txBox="1"/>
      </xdr:nvSpPr>
      <xdr:spPr>
        <a:xfrm>
          <a:off x="392906" y="1738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0</xdr:col>
      <xdr:colOff>392906</xdr:colOff>
      <xdr:row>141</xdr:row>
      <xdr:rowOff>0</xdr:rowOff>
    </xdr:from>
    <xdr:ext cx="184731" cy="264560"/>
    <xdr:sp macro="" textlink="">
      <xdr:nvSpPr>
        <xdr:cNvPr id="308" name="ZoneTexte 307">
          <a:extLst>
            <a:ext uri="{FF2B5EF4-FFF2-40B4-BE49-F238E27FC236}">
              <a16:creationId xmlns:a16="http://schemas.microsoft.com/office/drawing/2014/main" id="{A41DC123-FA57-4212-9089-3FD0135D098B}"/>
            </a:ext>
          </a:extLst>
        </xdr:cNvPr>
        <xdr:cNvSpPr txBox="1"/>
      </xdr:nvSpPr>
      <xdr:spPr>
        <a:xfrm>
          <a:off x="392906" y="2104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0</xdr:col>
      <xdr:colOff>392906</xdr:colOff>
      <xdr:row>113</xdr:row>
      <xdr:rowOff>0</xdr:rowOff>
    </xdr:from>
    <xdr:ext cx="184731" cy="264560"/>
    <xdr:sp macro="" textlink="">
      <xdr:nvSpPr>
        <xdr:cNvPr id="309" name="ZoneTexte 308">
          <a:extLst>
            <a:ext uri="{FF2B5EF4-FFF2-40B4-BE49-F238E27FC236}">
              <a16:creationId xmlns:a16="http://schemas.microsoft.com/office/drawing/2014/main" id="{E8B1C7BA-B058-425A-8075-65689E6E0D9F}"/>
            </a:ext>
          </a:extLst>
        </xdr:cNvPr>
        <xdr:cNvSpPr txBox="1"/>
      </xdr:nvSpPr>
      <xdr:spPr>
        <a:xfrm>
          <a:off x="392906" y="22869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0</xdr:colOff>
      <xdr:row>113</xdr:row>
      <xdr:rowOff>0</xdr:rowOff>
    </xdr:from>
    <xdr:ext cx="184731" cy="264560"/>
    <xdr:sp macro="" textlink="">
      <xdr:nvSpPr>
        <xdr:cNvPr id="310" name="ZoneTexte 309">
          <a:extLst>
            <a:ext uri="{FF2B5EF4-FFF2-40B4-BE49-F238E27FC236}">
              <a16:creationId xmlns:a16="http://schemas.microsoft.com/office/drawing/2014/main" id="{F551BFD6-E915-454A-9EC2-4A069FFD54CB}"/>
            </a:ext>
          </a:extLst>
        </xdr:cNvPr>
        <xdr:cNvSpPr txBox="1"/>
      </xdr:nvSpPr>
      <xdr:spPr>
        <a:xfrm>
          <a:off x="1593056" y="22869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392906</xdr:colOff>
      <xdr:row>113</xdr:row>
      <xdr:rowOff>0</xdr:rowOff>
    </xdr:from>
    <xdr:ext cx="184731" cy="264560"/>
    <xdr:sp macro="" textlink="">
      <xdr:nvSpPr>
        <xdr:cNvPr id="311" name="ZoneTexte 310">
          <a:extLst>
            <a:ext uri="{FF2B5EF4-FFF2-40B4-BE49-F238E27FC236}">
              <a16:creationId xmlns:a16="http://schemas.microsoft.com/office/drawing/2014/main" id="{C5A6933A-4F9C-40CD-BC5A-EF544B889B73}"/>
            </a:ext>
          </a:extLst>
        </xdr:cNvPr>
        <xdr:cNvSpPr txBox="1"/>
      </xdr:nvSpPr>
      <xdr:spPr>
        <a:xfrm>
          <a:off x="2593181" y="22869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392906</xdr:colOff>
      <xdr:row>113</xdr:row>
      <xdr:rowOff>0</xdr:rowOff>
    </xdr:from>
    <xdr:ext cx="184731" cy="264560"/>
    <xdr:sp macro="" textlink="">
      <xdr:nvSpPr>
        <xdr:cNvPr id="312" name="ZoneTexte 311">
          <a:extLst>
            <a:ext uri="{FF2B5EF4-FFF2-40B4-BE49-F238E27FC236}">
              <a16:creationId xmlns:a16="http://schemas.microsoft.com/office/drawing/2014/main" id="{D8B2E315-DBC2-4C5C-9C4A-8B930AA6D2BA}"/>
            </a:ext>
          </a:extLst>
        </xdr:cNvPr>
        <xdr:cNvSpPr txBox="1"/>
      </xdr:nvSpPr>
      <xdr:spPr>
        <a:xfrm>
          <a:off x="3593306" y="22869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392906</xdr:colOff>
      <xdr:row>113</xdr:row>
      <xdr:rowOff>0</xdr:rowOff>
    </xdr:from>
    <xdr:ext cx="184731" cy="264560"/>
    <xdr:sp macro="" textlink="">
      <xdr:nvSpPr>
        <xdr:cNvPr id="313" name="ZoneTexte 312">
          <a:extLst>
            <a:ext uri="{FF2B5EF4-FFF2-40B4-BE49-F238E27FC236}">
              <a16:creationId xmlns:a16="http://schemas.microsoft.com/office/drawing/2014/main" id="{DC7D1756-7C01-4228-B994-E9330665461E}"/>
            </a:ext>
          </a:extLst>
        </xdr:cNvPr>
        <xdr:cNvSpPr txBox="1"/>
      </xdr:nvSpPr>
      <xdr:spPr>
        <a:xfrm>
          <a:off x="5374481" y="22869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392906</xdr:colOff>
      <xdr:row>113</xdr:row>
      <xdr:rowOff>0</xdr:rowOff>
    </xdr:from>
    <xdr:ext cx="184731" cy="264560"/>
    <xdr:sp macro="" textlink="">
      <xdr:nvSpPr>
        <xdr:cNvPr id="314" name="ZoneTexte 313">
          <a:extLst>
            <a:ext uri="{FF2B5EF4-FFF2-40B4-BE49-F238E27FC236}">
              <a16:creationId xmlns:a16="http://schemas.microsoft.com/office/drawing/2014/main" id="{6B6FDF69-1C15-49C5-97C0-C015EA99C21D}"/>
            </a:ext>
          </a:extLst>
        </xdr:cNvPr>
        <xdr:cNvSpPr txBox="1"/>
      </xdr:nvSpPr>
      <xdr:spPr>
        <a:xfrm>
          <a:off x="6965156" y="22869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392906</xdr:colOff>
      <xdr:row>113</xdr:row>
      <xdr:rowOff>0</xdr:rowOff>
    </xdr:from>
    <xdr:ext cx="184731" cy="264560"/>
    <xdr:sp macro="" textlink="">
      <xdr:nvSpPr>
        <xdr:cNvPr id="315" name="ZoneTexte 314">
          <a:extLst>
            <a:ext uri="{FF2B5EF4-FFF2-40B4-BE49-F238E27FC236}">
              <a16:creationId xmlns:a16="http://schemas.microsoft.com/office/drawing/2014/main" id="{15BFE6F7-A507-4C32-8419-217AEA530634}"/>
            </a:ext>
          </a:extLst>
        </xdr:cNvPr>
        <xdr:cNvSpPr txBox="1"/>
      </xdr:nvSpPr>
      <xdr:spPr>
        <a:xfrm>
          <a:off x="7831931" y="22869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6</xdr:col>
      <xdr:colOff>392906</xdr:colOff>
      <xdr:row>113</xdr:row>
      <xdr:rowOff>0</xdr:rowOff>
    </xdr:from>
    <xdr:ext cx="184731" cy="264560"/>
    <xdr:sp macro="" textlink="">
      <xdr:nvSpPr>
        <xdr:cNvPr id="316" name="ZoneTexte 315">
          <a:extLst>
            <a:ext uri="{FF2B5EF4-FFF2-40B4-BE49-F238E27FC236}">
              <a16:creationId xmlns:a16="http://schemas.microsoft.com/office/drawing/2014/main" id="{827BBFEF-A28F-4DF8-8826-503B7EDE4268}"/>
            </a:ext>
          </a:extLst>
        </xdr:cNvPr>
        <xdr:cNvSpPr txBox="1"/>
      </xdr:nvSpPr>
      <xdr:spPr>
        <a:xfrm>
          <a:off x="8593931" y="22869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7</xdr:col>
      <xdr:colOff>392906</xdr:colOff>
      <xdr:row>113</xdr:row>
      <xdr:rowOff>0</xdr:rowOff>
    </xdr:from>
    <xdr:ext cx="184731" cy="264560"/>
    <xdr:sp macro="" textlink="">
      <xdr:nvSpPr>
        <xdr:cNvPr id="317" name="ZoneTexte 316">
          <a:extLst>
            <a:ext uri="{FF2B5EF4-FFF2-40B4-BE49-F238E27FC236}">
              <a16:creationId xmlns:a16="http://schemas.microsoft.com/office/drawing/2014/main" id="{F771D309-013A-49ED-9641-0DF87BFCC08D}"/>
            </a:ext>
          </a:extLst>
        </xdr:cNvPr>
        <xdr:cNvSpPr txBox="1"/>
      </xdr:nvSpPr>
      <xdr:spPr>
        <a:xfrm>
          <a:off x="11394281" y="22869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8</xdr:col>
      <xdr:colOff>392906</xdr:colOff>
      <xdr:row>113</xdr:row>
      <xdr:rowOff>0</xdr:rowOff>
    </xdr:from>
    <xdr:ext cx="184731" cy="264560"/>
    <xdr:sp macro="" textlink="">
      <xdr:nvSpPr>
        <xdr:cNvPr id="318" name="ZoneTexte 317">
          <a:extLst>
            <a:ext uri="{FF2B5EF4-FFF2-40B4-BE49-F238E27FC236}">
              <a16:creationId xmlns:a16="http://schemas.microsoft.com/office/drawing/2014/main" id="{65ADA5BC-F064-4881-94B8-74F0AE664D68}"/>
            </a:ext>
          </a:extLst>
        </xdr:cNvPr>
        <xdr:cNvSpPr txBox="1"/>
      </xdr:nvSpPr>
      <xdr:spPr>
        <a:xfrm>
          <a:off x="13746956" y="22869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392906</xdr:colOff>
      <xdr:row>113</xdr:row>
      <xdr:rowOff>0</xdr:rowOff>
    </xdr:from>
    <xdr:ext cx="184731" cy="264560"/>
    <xdr:sp macro="" textlink="">
      <xdr:nvSpPr>
        <xdr:cNvPr id="319" name="ZoneTexte 318">
          <a:extLst>
            <a:ext uri="{FF2B5EF4-FFF2-40B4-BE49-F238E27FC236}">
              <a16:creationId xmlns:a16="http://schemas.microsoft.com/office/drawing/2014/main" id="{612A3EAA-8202-48F2-9AA7-D33CE91FA97C}"/>
            </a:ext>
          </a:extLst>
        </xdr:cNvPr>
        <xdr:cNvSpPr txBox="1"/>
      </xdr:nvSpPr>
      <xdr:spPr>
        <a:xfrm>
          <a:off x="16223456" y="22869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10</xdr:col>
      <xdr:colOff>392906</xdr:colOff>
      <xdr:row>113</xdr:row>
      <xdr:rowOff>0</xdr:rowOff>
    </xdr:from>
    <xdr:ext cx="184731" cy="264560"/>
    <xdr:sp macro="" textlink="">
      <xdr:nvSpPr>
        <xdr:cNvPr id="320" name="ZoneTexte 319">
          <a:extLst>
            <a:ext uri="{FF2B5EF4-FFF2-40B4-BE49-F238E27FC236}">
              <a16:creationId xmlns:a16="http://schemas.microsoft.com/office/drawing/2014/main" id="{9351ED7B-6AD8-4231-9EF0-C1F85B71B8FA}"/>
            </a:ext>
          </a:extLst>
        </xdr:cNvPr>
        <xdr:cNvSpPr txBox="1"/>
      </xdr:nvSpPr>
      <xdr:spPr>
        <a:xfrm>
          <a:off x="18823781" y="22869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11</xdr:col>
      <xdr:colOff>392906</xdr:colOff>
      <xdr:row>113</xdr:row>
      <xdr:rowOff>0</xdr:rowOff>
    </xdr:from>
    <xdr:ext cx="184731" cy="264560"/>
    <xdr:sp macro="" textlink="">
      <xdr:nvSpPr>
        <xdr:cNvPr id="321" name="ZoneTexte 320">
          <a:extLst>
            <a:ext uri="{FF2B5EF4-FFF2-40B4-BE49-F238E27FC236}">
              <a16:creationId xmlns:a16="http://schemas.microsoft.com/office/drawing/2014/main" id="{2DA497AB-40FD-4F06-B681-FE7C0B73520A}"/>
            </a:ext>
          </a:extLst>
        </xdr:cNvPr>
        <xdr:cNvSpPr txBox="1"/>
      </xdr:nvSpPr>
      <xdr:spPr>
        <a:xfrm>
          <a:off x="19690556" y="22869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12</xdr:col>
      <xdr:colOff>392906</xdr:colOff>
      <xdr:row>113</xdr:row>
      <xdr:rowOff>0</xdr:rowOff>
    </xdr:from>
    <xdr:ext cx="184731" cy="264560"/>
    <xdr:sp macro="" textlink="">
      <xdr:nvSpPr>
        <xdr:cNvPr id="322" name="ZoneTexte 321">
          <a:extLst>
            <a:ext uri="{FF2B5EF4-FFF2-40B4-BE49-F238E27FC236}">
              <a16:creationId xmlns:a16="http://schemas.microsoft.com/office/drawing/2014/main" id="{F37E3DA5-F74D-44B7-A684-FE7ED2F3241D}"/>
            </a:ext>
          </a:extLst>
        </xdr:cNvPr>
        <xdr:cNvSpPr txBox="1"/>
      </xdr:nvSpPr>
      <xdr:spPr>
        <a:xfrm>
          <a:off x="20347781" y="22869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7</xdr:col>
      <xdr:colOff>392906</xdr:colOff>
      <xdr:row>113</xdr:row>
      <xdr:rowOff>0</xdr:rowOff>
    </xdr:from>
    <xdr:ext cx="184731" cy="264560"/>
    <xdr:sp macro="" textlink="">
      <xdr:nvSpPr>
        <xdr:cNvPr id="323" name="ZoneTexte 322">
          <a:extLst>
            <a:ext uri="{FF2B5EF4-FFF2-40B4-BE49-F238E27FC236}">
              <a16:creationId xmlns:a16="http://schemas.microsoft.com/office/drawing/2014/main" id="{28AAA665-65B2-4B90-8724-4BAA2D42FA50}"/>
            </a:ext>
          </a:extLst>
        </xdr:cNvPr>
        <xdr:cNvSpPr txBox="1"/>
      </xdr:nvSpPr>
      <xdr:spPr>
        <a:xfrm>
          <a:off x="11394281" y="22869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392906</xdr:colOff>
      <xdr:row>112</xdr:row>
      <xdr:rowOff>0</xdr:rowOff>
    </xdr:from>
    <xdr:ext cx="184731" cy="264560"/>
    <xdr:sp macro="" textlink="">
      <xdr:nvSpPr>
        <xdr:cNvPr id="324" name="ZoneTexte 323">
          <a:extLst>
            <a:ext uri="{FF2B5EF4-FFF2-40B4-BE49-F238E27FC236}">
              <a16:creationId xmlns:a16="http://schemas.microsoft.com/office/drawing/2014/main" id="{BB2278B1-8367-40F9-81EB-AFCB9EB14985}"/>
            </a:ext>
          </a:extLst>
        </xdr:cNvPr>
        <xdr:cNvSpPr txBox="1"/>
      </xdr:nvSpPr>
      <xdr:spPr>
        <a:xfrm>
          <a:off x="16223456" y="2351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10</xdr:col>
      <xdr:colOff>392906</xdr:colOff>
      <xdr:row>112</xdr:row>
      <xdr:rowOff>0</xdr:rowOff>
    </xdr:from>
    <xdr:ext cx="184731" cy="264560"/>
    <xdr:sp macro="" textlink="">
      <xdr:nvSpPr>
        <xdr:cNvPr id="325" name="ZoneTexte 324">
          <a:extLst>
            <a:ext uri="{FF2B5EF4-FFF2-40B4-BE49-F238E27FC236}">
              <a16:creationId xmlns:a16="http://schemas.microsoft.com/office/drawing/2014/main" id="{E9282BBF-7F17-40E5-B36E-3D0636C6A10B}"/>
            </a:ext>
          </a:extLst>
        </xdr:cNvPr>
        <xdr:cNvSpPr txBox="1"/>
      </xdr:nvSpPr>
      <xdr:spPr>
        <a:xfrm>
          <a:off x="18823781" y="2351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11</xdr:col>
      <xdr:colOff>392906</xdr:colOff>
      <xdr:row>112</xdr:row>
      <xdr:rowOff>0</xdr:rowOff>
    </xdr:from>
    <xdr:ext cx="184731" cy="264560"/>
    <xdr:sp macro="" textlink="">
      <xdr:nvSpPr>
        <xdr:cNvPr id="326" name="ZoneTexte 325">
          <a:extLst>
            <a:ext uri="{FF2B5EF4-FFF2-40B4-BE49-F238E27FC236}">
              <a16:creationId xmlns:a16="http://schemas.microsoft.com/office/drawing/2014/main" id="{F85469D6-D8E0-40D6-89D8-C485C9E88F58}"/>
            </a:ext>
          </a:extLst>
        </xdr:cNvPr>
        <xdr:cNvSpPr txBox="1"/>
      </xdr:nvSpPr>
      <xdr:spPr>
        <a:xfrm>
          <a:off x="19690556" y="2351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12</xdr:col>
      <xdr:colOff>392906</xdr:colOff>
      <xdr:row>112</xdr:row>
      <xdr:rowOff>0</xdr:rowOff>
    </xdr:from>
    <xdr:ext cx="184731" cy="264560"/>
    <xdr:sp macro="" textlink="">
      <xdr:nvSpPr>
        <xdr:cNvPr id="327" name="ZoneTexte 326">
          <a:extLst>
            <a:ext uri="{FF2B5EF4-FFF2-40B4-BE49-F238E27FC236}">
              <a16:creationId xmlns:a16="http://schemas.microsoft.com/office/drawing/2014/main" id="{D3681FCB-C11E-4A31-AC19-07ECF45940C4}"/>
            </a:ext>
          </a:extLst>
        </xdr:cNvPr>
        <xdr:cNvSpPr txBox="1"/>
      </xdr:nvSpPr>
      <xdr:spPr>
        <a:xfrm>
          <a:off x="20347781" y="2351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0</xdr:col>
      <xdr:colOff>392906</xdr:colOff>
      <xdr:row>137</xdr:row>
      <xdr:rowOff>0</xdr:rowOff>
    </xdr:from>
    <xdr:ext cx="184731" cy="264560"/>
    <xdr:sp macro="" textlink="">
      <xdr:nvSpPr>
        <xdr:cNvPr id="328" name="ZoneTexte 327">
          <a:extLst>
            <a:ext uri="{FF2B5EF4-FFF2-40B4-BE49-F238E27FC236}">
              <a16:creationId xmlns:a16="http://schemas.microsoft.com/office/drawing/2014/main" id="{92078837-83DC-48D1-A89F-CF8AE17AD700}"/>
            </a:ext>
          </a:extLst>
        </xdr:cNvPr>
        <xdr:cNvSpPr txBox="1"/>
      </xdr:nvSpPr>
      <xdr:spPr>
        <a:xfrm>
          <a:off x="392906" y="1860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0</xdr:col>
      <xdr:colOff>392906</xdr:colOff>
      <xdr:row>137</xdr:row>
      <xdr:rowOff>0</xdr:rowOff>
    </xdr:from>
    <xdr:ext cx="184731" cy="264560"/>
    <xdr:sp macro="" textlink="">
      <xdr:nvSpPr>
        <xdr:cNvPr id="329" name="ZoneTexte 328">
          <a:extLst>
            <a:ext uri="{FF2B5EF4-FFF2-40B4-BE49-F238E27FC236}">
              <a16:creationId xmlns:a16="http://schemas.microsoft.com/office/drawing/2014/main" id="{0E7EEDE0-13CC-498A-AA83-3ED6A4142727}"/>
            </a:ext>
          </a:extLst>
        </xdr:cNvPr>
        <xdr:cNvSpPr txBox="1"/>
      </xdr:nvSpPr>
      <xdr:spPr>
        <a:xfrm>
          <a:off x="392906" y="1860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0</xdr:col>
      <xdr:colOff>392906</xdr:colOff>
      <xdr:row>127</xdr:row>
      <xdr:rowOff>0</xdr:rowOff>
    </xdr:from>
    <xdr:ext cx="184731" cy="264560"/>
    <xdr:sp macro="" textlink="">
      <xdr:nvSpPr>
        <xdr:cNvPr id="330" name="ZoneTexte 329">
          <a:extLst>
            <a:ext uri="{FF2B5EF4-FFF2-40B4-BE49-F238E27FC236}">
              <a16:creationId xmlns:a16="http://schemas.microsoft.com/office/drawing/2014/main" id="{C92E9F79-BA24-4DB4-99F5-3B2640BDEFC7}"/>
            </a:ext>
          </a:extLst>
        </xdr:cNvPr>
        <xdr:cNvSpPr txBox="1"/>
      </xdr:nvSpPr>
      <xdr:spPr>
        <a:xfrm>
          <a:off x="392906" y="1067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0</xdr:col>
      <xdr:colOff>392906</xdr:colOff>
      <xdr:row>143</xdr:row>
      <xdr:rowOff>0</xdr:rowOff>
    </xdr:from>
    <xdr:ext cx="184731" cy="264560"/>
    <xdr:sp macro="" textlink="">
      <xdr:nvSpPr>
        <xdr:cNvPr id="331" name="ZoneTexte 330">
          <a:extLst>
            <a:ext uri="{FF2B5EF4-FFF2-40B4-BE49-F238E27FC236}">
              <a16:creationId xmlns:a16="http://schemas.microsoft.com/office/drawing/2014/main" id="{403A12B3-D37F-42AB-A358-FDE8C341DDE5}"/>
            </a:ext>
          </a:extLst>
        </xdr:cNvPr>
        <xdr:cNvSpPr txBox="1"/>
      </xdr:nvSpPr>
      <xdr:spPr>
        <a:xfrm>
          <a:off x="392906" y="2225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0</xdr:colOff>
      <xdr:row>113</xdr:row>
      <xdr:rowOff>0</xdr:rowOff>
    </xdr:from>
    <xdr:ext cx="184731" cy="264560"/>
    <xdr:sp macro="" textlink="">
      <xdr:nvSpPr>
        <xdr:cNvPr id="332" name="ZoneTexte 331">
          <a:extLst>
            <a:ext uri="{FF2B5EF4-FFF2-40B4-BE49-F238E27FC236}">
              <a16:creationId xmlns:a16="http://schemas.microsoft.com/office/drawing/2014/main" id="{5A934F4E-2097-4064-802D-3046886AA451}"/>
            </a:ext>
          </a:extLst>
        </xdr:cNvPr>
        <xdr:cNvSpPr txBox="1"/>
      </xdr:nvSpPr>
      <xdr:spPr>
        <a:xfrm>
          <a:off x="1593056" y="22869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0</xdr:col>
      <xdr:colOff>392906</xdr:colOff>
      <xdr:row>113</xdr:row>
      <xdr:rowOff>0</xdr:rowOff>
    </xdr:from>
    <xdr:ext cx="184731" cy="264560"/>
    <xdr:sp macro="" textlink="">
      <xdr:nvSpPr>
        <xdr:cNvPr id="333" name="ZoneTexte 332">
          <a:extLst>
            <a:ext uri="{FF2B5EF4-FFF2-40B4-BE49-F238E27FC236}">
              <a16:creationId xmlns:a16="http://schemas.microsoft.com/office/drawing/2014/main" id="{1E3AF22A-5175-41B9-9B3A-2354F75844B1}"/>
            </a:ext>
          </a:extLst>
        </xdr:cNvPr>
        <xdr:cNvSpPr txBox="1"/>
      </xdr:nvSpPr>
      <xdr:spPr>
        <a:xfrm>
          <a:off x="392906" y="22869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0</xdr:col>
      <xdr:colOff>392906</xdr:colOff>
      <xdr:row>148</xdr:row>
      <xdr:rowOff>0</xdr:rowOff>
    </xdr:from>
    <xdr:ext cx="184731" cy="264560"/>
    <xdr:sp macro="" textlink="">
      <xdr:nvSpPr>
        <xdr:cNvPr id="334" name="ZoneTexte 333">
          <a:extLst>
            <a:ext uri="{FF2B5EF4-FFF2-40B4-BE49-F238E27FC236}">
              <a16:creationId xmlns:a16="http://schemas.microsoft.com/office/drawing/2014/main" id="{7FB5F8B1-3EFB-414E-8B6E-513A3E231EEB}"/>
            </a:ext>
          </a:extLst>
        </xdr:cNvPr>
        <xdr:cNvSpPr txBox="1"/>
      </xdr:nvSpPr>
      <xdr:spPr>
        <a:xfrm>
          <a:off x="392906" y="26565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0</xdr:col>
      <xdr:colOff>392906</xdr:colOff>
      <xdr:row>123</xdr:row>
      <xdr:rowOff>0</xdr:rowOff>
    </xdr:from>
    <xdr:ext cx="184731" cy="264560"/>
    <xdr:sp macro="" textlink="">
      <xdr:nvSpPr>
        <xdr:cNvPr id="335" name="ZoneTexte 334">
          <a:extLst>
            <a:ext uri="{FF2B5EF4-FFF2-40B4-BE49-F238E27FC236}">
              <a16:creationId xmlns:a16="http://schemas.microsoft.com/office/drawing/2014/main" id="{B243DFD7-38EF-4E95-8453-9F3376F9BD40}"/>
            </a:ext>
          </a:extLst>
        </xdr:cNvPr>
        <xdr:cNvSpPr txBox="1"/>
      </xdr:nvSpPr>
      <xdr:spPr>
        <a:xfrm>
          <a:off x="392906" y="519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0</xdr:col>
      <xdr:colOff>392906</xdr:colOff>
      <xdr:row>266</xdr:row>
      <xdr:rowOff>0</xdr:rowOff>
    </xdr:from>
    <xdr:ext cx="184731" cy="264560"/>
    <xdr:sp macro="" textlink="">
      <xdr:nvSpPr>
        <xdr:cNvPr id="336" name="ZoneTexte 335">
          <a:extLst>
            <a:ext uri="{FF2B5EF4-FFF2-40B4-BE49-F238E27FC236}">
              <a16:creationId xmlns:a16="http://schemas.microsoft.com/office/drawing/2014/main" id="{4F57ACA1-E9B7-4409-B607-0EF6708F964B}"/>
            </a:ext>
          </a:extLst>
        </xdr:cNvPr>
        <xdr:cNvSpPr txBox="1"/>
      </xdr:nvSpPr>
      <xdr:spPr>
        <a:xfrm>
          <a:off x="392906" y="5381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392906</xdr:colOff>
      <xdr:row>214</xdr:row>
      <xdr:rowOff>0</xdr:rowOff>
    </xdr:from>
    <xdr:ext cx="184731" cy="264560"/>
    <xdr:sp macro="" textlink="">
      <xdr:nvSpPr>
        <xdr:cNvPr id="337" name="ZoneTexte 336">
          <a:extLst>
            <a:ext uri="{FF2B5EF4-FFF2-40B4-BE49-F238E27FC236}">
              <a16:creationId xmlns:a16="http://schemas.microsoft.com/office/drawing/2014/main" id="{9B0029F8-1944-4F95-978E-A8526A0E3E18}"/>
            </a:ext>
          </a:extLst>
        </xdr:cNvPr>
        <xdr:cNvSpPr txBox="1"/>
      </xdr:nvSpPr>
      <xdr:spPr>
        <a:xfrm>
          <a:off x="16223456" y="9612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10</xdr:col>
      <xdr:colOff>392906</xdr:colOff>
      <xdr:row>214</xdr:row>
      <xdr:rowOff>0</xdr:rowOff>
    </xdr:from>
    <xdr:ext cx="184731" cy="264560"/>
    <xdr:sp macro="" textlink="">
      <xdr:nvSpPr>
        <xdr:cNvPr id="338" name="ZoneTexte 337">
          <a:extLst>
            <a:ext uri="{FF2B5EF4-FFF2-40B4-BE49-F238E27FC236}">
              <a16:creationId xmlns:a16="http://schemas.microsoft.com/office/drawing/2014/main" id="{4208824F-28FD-4C8D-9460-7455BD5D2FFC}"/>
            </a:ext>
          </a:extLst>
        </xdr:cNvPr>
        <xdr:cNvSpPr txBox="1"/>
      </xdr:nvSpPr>
      <xdr:spPr>
        <a:xfrm>
          <a:off x="18823781" y="9612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11</xdr:col>
      <xdr:colOff>392906</xdr:colOff>
      <xdr:row>214</xdr:row>
      <xdr:rowOff>0</xdr:rowOff>
    </xdr:from>
    <xdr:ext cx="184731" cy="264560"/>
    <xdr:sp macro="" textlink="">
      <xdr:nvSpPr>
        <xdr:cNvPr id="339" name="ZoneTexte 338">
          <a:extLst>
            <a:ext uri="{FF2B5EF4-FFF2-40B4-BE49-F238E27FC236}">
              <a16:creationId xmlns:a16="http://schemas.microsoft.com/office/drawing/2014/main" id="{033B3677-CF53-4AB3-99E6-9211CE82C593}"/>
            </a:ext>
          </a:extLst>
        </xdr:cNvPr>
        <xdr:cNvSpPr txBox="1"/>
      </xdr:nvSpPr>
      <xdr:spPr>
        <a:xfrm>
          <a:off x="19690556" y="9612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12</xdr:col>
      <xdr:colOff>392906</xdr:colOff>
      <xdr:row>214</xdr:row>
      <xdr:rowOff>0</xdr:rowOff>
    </xdr:from>
    <xdr:ext cx="184731" cy="264560"/>
    <xdr:sp macro="" textlink="">
      <xdr:nvSpPr>
        <xdr:cNvPr id="340" name="ZoneTexte 339">
          <a:extLst>
            <a:ext uri="{FF2B5EF4-FFF2-40B4-BE49-F238E27FC236}">
              <a16:creationId xmlns:a16="http://schemas.microsoft.com/office/drawing/2014/main" id="{19D93562-F474-4D83-81B8-D2CD34A10C80}"/>
            </a:ext>
          </a:extLst>
        </xdr:cNvPr>
        <xdr:cNvSpPr txBox="1"/>
      </xdr:nvSpPr>
      <xdr:spPr>
        <a:xfrm>
          <a:off x="20347781" y="9612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392906</xdr:colOff>
      <xdr:row>215</xdr:row>
      <xdr:rowOff>0</xdr:rowOff>
    </xdr:from>
    <xdr:ext cx="184731" cy="264560"/>
    <xdr:sp macro="" textlink="">
      <xdr:nvSpPr>
        <xdr:cNvPr id="341" name="ZoneTexte 340">
          <a:extLst>
            <a:ext uri="{FF2B5EF4-FFF2-40B4-BE49-F238E27FC236}">
              <a16:creationId xmlns:a16="http://schemas.microsoft.com/office/drawing/2014/main" id="{093935FB-4826-4067-9C61-9361E0F2E2B9}"/>
            </a:ext>
          </a:extLst>
        </xdr:cNvPr>
        <xdr:cNvSpPr txBox="1"/>
      </xdr:nvSpPr>
      <xdr:spPr>
        <a:xfrm>
          <a:off x="16223456" y="9691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0</xdr:col>
      <xdr:colOff>392906</xdr:colOff>
      <xdr:row>215</xdr:row>
      <xdr:rowOff>0</xdr:rowOff>
    </xdr:from>
    <xdr:ext cx="184731" cy="264560"/>
    <xdr:sp macro="" textlink="">
      <xdr:nvSpPr>
        <xdr:cNvPr id="342" name="ZoneTexte 341">
          <a:extLst>
            <a:ext uri="{FF2B5EF4-FFF2-40B4-BE49-F238E27FC236}">
              <a16:creationId xmlns:a16="http://schemas.microsoft.com/office/drawing/2014/main" id="{8B8FCA49-2376-480B-858F-4BDC11D466A0}"/>
            </a:ext>
          </a:extLst>
        </xdr:cNvPr>
        <xdr:cNvSpPr txBox="1"/>
      </xdr:nvSpPr>
      <xdr:spPr>
        <a:xfrm>
          <a:off x="392906" y="9691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0</xdr:col>
      <xdr:colOff>392906</xdr:colOff>
      <xdr:row>232</xdr:row>
      <xdr:rowOff>0</xdr:rowOff>
    </xdr:from>
    <xdr:ext cx="184731" cy="264560"/>
    <xdr:sp macro="" textlink="">
      <xdr:nvSpPr>
        <xdr:cNvPr id="343" name="ZoneTexte 342">
          <a:extLst>
            <a:ext uri="{FF2B5EF4-FFF2-40B4-BE49-F238E27FC236}">
              <a16:creationId xmlns:a16="http://schemas.microsoft.com/office/drawing/2014/main" id="{C1A764E8-D431-4472-9E92-1B5E3B10BEA1}"/>
            </a:ext>
          </a:extLst>
        </xdr:cNvPr>
        <xdr:cNvSpPr txBox="1"/>
      </xdr:nvSpPr>
      <xdr:spPr>
        <a:xfrm>
          <a:off x="392906" y="5547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0</xdr:col>
      <xdr:colOff>392906</xdr:colOff>
      <xdr:row>254</xdr:row>
      <xdr:rowOff>0</xdr:rowOff>
    </xdr:from>
    <xdr:ext cx="184731" cy="264560"/>
    <xdr:sp macro="" textlink="">
      <xdr:nvSpPr>
        <xdr:cNvPr id="344" name="ZoneTexte 343">
          <a:extLst>
            <a:ext uri="{FF2B5EF4-FFF2-40B4-BE49-F238E27FC236}">
              <a16:creationId xmlns:a16="http://schemas.microsoft.com/office/drawing/2014/main" id="{38F6C962-0CD1-4651-9B28-98B51E88FFDA}"/>
            </a:ext>
          </a:extLst>
        </xdr:cNvPr>
        <xdr:cNvSpPr txBox="1"/>
      </xdr:nvSpPr>
      <xdr:spPr>
        <a:xfrm>
          <a:off x="392906" y="4060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0</xdr:col>
      <xdr:colOff>392906</xdr:colOff>
      <xdr:row>232</xdr:row>
      <xdr:rowOff>0</xdr:rowOff>
    </xdr:from>
    <xdr:ext cx="184731" cy="264560"/>
    <xdr:sp macro="" textlink="">
      <xdr:nvSpPr>
        <xdr:cNvPr id="345" name="ZoneTexte 344">
          <a:extLst>
            <a:ext uri="{FF2B5EF4-FFF2-40B4-BE49-F238E27FC236}">
              <a16:creationId xmlns:a16="http://schemas.microsoft.com/office/drawing/2014/main" id="{91618C35-573F-4A4E-A0D3-3107B634A352}"/>
            </a:ext>
          </a:extLst>
        </xdr:cNvPr>
        <xdr:cNvSpPr txBox="1"/>
      </xdr:nvSpPr>
      <xdr:spPr>
        <a:xfrm>
          <a:off x="392906" y="5547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0</xdr:col>
      <xdr:colOff>392906</xdr:colOff>
      <xdr:row>234</xdr:row>
      <xdr:rowOff>0</xdr:rowOff>
    </xdr:from>
    <xdr:ext cx="184731" cy="264560"/>
    <xdr:sp macro="" textlink="">
      <xdr:nvSpPr>
        <xdr:cNvPr id="346" name="ZoneTexte 345">
          <a:extLst>
            <a:ext uri="{FF2B5EF4-FFF2-40B4-BE49-F238E27FC236}">
              <a16:creationId xmlns:a16="http://schemas.microsoft.com/office/drawing/2014/main" id="{992B36FD-43F7-487D-A472-CB3E77FA8E21}"/>
            </a:ext>
          </a:extLst>
        </xdr:cNvPr>
        <xdr:cNvSpPr txBox="1"/>
      </xdr:nvSpPr>
      <xdr:spPr>
        <a:xfrm>
          <a:off x="392906" y="5630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0</xdr:col>
      <xdr:colOff>392906</xdr:colOff>
      <xdr:row>233</xdr:row>
      <xdr:rowOff>0</xdr:rowOff>
    </xdr:from>
    <xdr:ext cx="184731" cy="264560"/>
    <xdr:sp macro="" textlink="">
      <xdr:nvSpPr>
        <xdr:cNvPr id="347" name="ZoneTexte 346">
          <a:extLst>
            <a:ext uri="{FF2B5EF4-FFF2-40B4-BE49-F238E27FC236}">
              <a16:creationId xmlns:a16="http://schemas.microsoft.com/office/drawing/2014/main" id="{2DF3DDB9-976E-4D39-934E-FAC5436195B3}"/>
            </a:ext>
          </a:extLst>
        </xdr:cNvPr>
        <xdr:cNvSpPr txBox="1"/>
      </xdr:nvSpPr>
      <xdr:spPr>
        <a:xfrm>
          <a:off x="392906" y="5691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0</xdr:col>
      <xdr:colOff>392906</xdr:colOff>
      <xdr:row>280</xdr:row>
      <xdr:rowOff>0</xdr:rowOff>
    </xdr:from>
    <xdr:ext cx="184731" cy="264560"/>
    <xdr:sp macro="" textlink="">
      <xdr:nvSpPr>
        <xdr:cNvPr id="348" name="ZoneTexte 347">
          <a:extLst>
            <a:ext uri="{FF2B5EF4-FFF2-40B4-BE49-F238E27FC236}">
              <a16:creationId xmlns:a16="http://schemas.microsoft.com/office/drawing/2014/main" id="{6AE5F089-0F80-4871-A7C8-B6AE7BDFFD2F}"/>
            </a:ext>
          </a:extLst>
        </xdr:cNvPr>
        <xdr:cNvSpPr txBox="1"/>
      </xdr:nvSpPr>
      <xdr:spPr>
        <a:xfrm>
          <a:off x="392906" y="6746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0</xdr:col>
      <xdr:colOff>392906</xdr:colOff>
      <xdr:row>255</xdr:row>
      <xdr:rowOff>0</xdr:rowOff>
    </xdr:from>
    <xdr:ext cx="184731" cy="264560"/>
    <xdr:sp macro="" textlink="">
      <xdr:nvSpPr>
        <xdr:cNvPr id="349" name="ZoneTexte 348">
          <a:extLst>
            <a:ext uri="{FF2B5EF4-FFF2-40B4-BE49-F238E27FC236}">
              <a16:creationId xmlns:a16="http://schemas.microsoft.com/office/drawing/2014/main" id="{84475F53-904D-4D94-B839-4E9BA608C98C}"/>
            </a:ext>
          </a:extLst>
        </xdr:cNvPr>
        <xdr:cNvSpPr txBox="1"/>
      </xdr:nvSpPr>
      <xdr:spPr>
        <a:xfrm>
          <a:off x="392906" y="4474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0</xdr:col>
      <xdr:colOff>392906</xdr:colOff>
      <xdr:row>123</xdr:row>
      <xdr:rowOff>0</xdr:rowOff>
    </xdr:from>
    <xdr:ext cx="184731" cy="264560"/>
    <xdr:sp macro="" textlink="">
      <xdr:nvSpPr>
        <xdr:cNvPr id="350" name="ZoneTexte 349">
          <a:extLst>
            <a:ext uri="{FF2B5EF4-FFF2-40B4-BE49-F238E27FC236}">
              <a16:creationId xmlns:a16="http://schemas.microsoft.com/office/drawing/2014/main" id="{3C72B5E3-31BE-4B00-B1DD-F367E1A7213D}"/>
            </a:ext>
          </a:extLst>
        </xdr:cNvPr>
        <xdr:cNvSpPr txBox="1"/>
      </xdr:nvSpPr>
      <xdr:spPr>
        <a:xfrm>
          <a:off x="392906" y="247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0</xdr:col>
      <xdr:colOff>392906</xdr:colOff>
      <xdr:row>141</xdr:row>
      <xdr:rowOff>0</xdr:rowOff>
    </xdr:from>
    <xdr:ext cx="184731" cy="264560"/>
    <xdr:sp macro="" textlink="">
      <xdr:nvSpPr>
        <xdr:cNvPr id="351" name="ZoneTexte 350">
          <a:extLst>
            <a:ext uri="{FF2B5EF4-FFF2-40B4-BE49-F238E27FC236}">
              <a16:creationId xmlns:a16="http://schemas.microsoft.com/office/drawing/2014/main" id="{8399023C-C23B-4FD2-94ED-8B36F84CEC23}"/>
            </a:ext>
          </a:extLst>
        </xdr:cNvPr>
        <xdr:cNvSpPr txBox="1"/>
      </xdr:nvSpPr>
      <xdr:spPr>
        <a:xfrm>
          <a:off x="392906" y="247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0</xdr:col>
      <xdr:colOff>392906</xdr:colOff>
      <xdr:row>135</xdr:row>
      <xdr:rowOff>0</xdr:rowOff>
    </xdr:from>
    <xdr:ext cx="184731" cy="264560"/>
    <xdr:sp macro="" textlink="">
      <xdr:nvSpPr>
        <xdr:cNvPr id="352" name="ZoneTexte 351">
          <a:extLst>
            <a:ext uri="{FF2B5EF4-FFF2-40B4-BE49-F238E27FC236}">
              <a16:creationId xmlns:a16="http://schemas.microsoft.com/office/drawing/2014/main" id="{AFFC66F0-57FE-4AC6-BA29-995F9A93822F}"/>
            </a:ext>
          </a:extLst>
        </xdr:cNvPr>
        <xdr:cNvSpPr txBox="1"/>
      </xdr:nvSpPr>
      <xdr:spPr>
        <a:xfrm>
          <a:off x="392906" y="247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0</xdr:col>
      <xdr:colOff>392906</xdr:colOff>
      <xdr:row>138</xdr:row>
      <xdr:rowOff>0</xdr:rowOff>
    </xdr:from>
    <xdr:ext cx="184731" cy="264560"/>
    <xdr:sp macro="" textlink="">
      <xdr:nvSpPr>
        <xdr:cNvPr id="353" name="ZoneTexte 352">
          <a:extLst>
            <a:ext uri="{FF2B5EF4-FFF2-40B4-BE49-F238E27FC236}">
              <a16:creationId xmlns:a16="http://schemas.microsoft.com/office/drawing/2014/main" id="{FB424671-41CA-43BF-9C02-365017D6C4DA}"/>
            </a:ext>
          </a:extLst>
        </xdr:cNvPr>
        <xdr:cNvSpPr txBox="1"/>
      </xdr:nvSpPr>
      <xdr:spPr>
        <a:xfrm>
          <a:off x="392906" y="247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0</xdr:col>
      <xdr:colOff>392906</xdr:colOff>
      <xdr:row>138</xdr:row>
      <xdr:rowOff>0</xdr:rowOff>
    </xdr:from>
    <xdr:ext cx="184731" cy="264560"/>
    <xdr:sp macro="" textlink="">
      <xdr:nvSpPr>
        <xdr:cNvPr id="354" name="ZoneTexte 353">
          <a:extLst>
            <a:ext uri="{FF2B5EF4-FFF2-40B4-BE49-F238E27FC236}">
              <a16:creationId xmlns:a16="http://schemas.microsoft.com/office/drawing/2014/main" id="{047CD82F-6EC1-4C91-AB6C-A545C4636761}"/>
            </a:ext>
          </a:extLst>
        </xdr:cNvPr>
        <xdr:cNvSpPr txBox="1"/>
      </xdr:nvSpPr>
      <xdr:spPr>
        <a:xfrm>
          <a:off x="392906" y="247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0</xdr:col>
      <xdr:colOff>392906</xdr:colOff>
      <xdr:row>132</xdr:row>
      <xdr:rowOff>0</xdr:rowOff>
    </xdr:from>
    <xdr:ext cx="184731" cy="264560"/>
    <xdr:sp macro="" textlink="">
      <xdr:nvSpPr>
        <xdr:cNvPr id="355" name="ZoneTexte 354">
          <a:extLst>
            <a:ext uri="{FF2B5EF4-FFF2-40B4-BE49-F238E27FC236}">
              <a16:creationId xmlns:a16="http://schemas.microsoft.com/office/drawing/2014/main" id="{F837D725-3821-473B-AE5E-131929C49CF6}"/>
            </a:ext>
          </a:extLst>
        </xdr:cNvPr>
        <xdr:cNvSpPr txBox="1"/>
      </xdr:nvSpPr>
      <xdr:spPr>
        <a:xfrm>
          <a:off x="392906" y="247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0</xdr:col>
      <xdr:colOff>392906</xdr:colOff>
      <xdr:row>135</xdr:row>
      <xdr:rowOff>0</xdr:rowOff>
    </xdr:from>
    <xdr:ext cx="184731" cy="264560"/>
    <xdr:sp macro="" textlink="">
      <xdr:nvSpPr>
        <xdr:cNvPr id="356" name="ZoneTexte 355">
          <a:extLst>
            <a:ext uri="{FF2B5EF4-FFF2-40B4-BE49-F238E27FC236}">
              <a16:creationId xmlns:a16="http://schemas.microsoft.com/office/drawing/2014/main" id="{FE2ACA97-5CF7-4E3A-A873-F8DF382D6413}"/>
            </a:ext>
          </a:extLst>
        </xdr:cNvPr>
        <xdr:cNvSpPr txBox="1"/>
      </xdr:nvSpPr>
      <xdr:spPr>
        <a:xfrm>
          <a:off x="392906" y="247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0</xdr:col>
      <xdr:colOff>392906</xdr:colOff>
      <xdr:row>138</xdr:row>
      <xdr:rowOff>0</xdr:rowOff>
    </xdr:from>
    <xdr:ext cx="184731" cy="264560"/>
    <xdr:sp macro="" textlink="">
      <xdr:nvSpPr>
        <xdr:cNvPr id="357" name="ZoneTexte 356">
          <a:extLst>
            <a:ext uri="{FF2B5EF4-FFF2-40B4-BE49-F238E27FC236}">
              <a16:creationId xmlns:a16="http://schemas.microsoft.com/office/drawing/2014/main" id="{16622484-1829-408B-8BEA-B4D0C2F0CE06}"/>
            </a:ext>
          </a:extLst>
        </xdr:cNvPr>
        <xdr:cNvSpPr txBox="1"/>
      </xdr:nvSpPr>
      <xdr:spPr>
        <a:xfrm>
          <a:off x="392906" y="247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0</xdr:col>
      <xdr:colOff>392906</xdr:colOff>
      <xdr:row>141</xdr:row>
      <xdr:rowOff>0</xdr:rowOff>
    </xdr:from>
    <xdr:ext cx="184731" cy="264560"/>
    <xdr:sp macro="" textlink="">
      <xdr:nvSpPr>
        <xdr:cNvPr id="358" name="ZoneTexte 357">
          <a:extLst>
            <a:ext uri="{FF2B5EF4-FFF2-40B4-BE49-F238E27FC236}">
              <a16:creationId xmlns:a16="http://schemas.microsoft.com/office/drawing/2014/main" id="{9F565A26-E80D-46F0-AEDA-43528F510408}"/>
            </a:ext>
          </a:extLst>
        </xdr:cNvPr>
        <xdr:cNvSpPr txBox="1"/>
      </xdr:nvSpPr>
      <xdr:spPr>
        <a:xfrm>
          <a:off x="392906" y="247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0</xdr:col>
      <xdr:colOff>392906</xdr:colOff>
      <xdr:row>145</xdr:row>
      <xdr:rowOff>0</xdr:rowOff>
    </xdr:from>
    <xdr:ext cx="184731" cy="264560"/>
    <xdr:sp macro="" textlink="">
      <xdr:nvSpPr>
        <xdr:cNvPr id="359" name="ZoneTexte 358">
          <a:extLst>
            <a:ext uri="{FF2B5EF4-FFF2-40B4-BE49-F238E27FC236}">
              <a16:creationId xmlns:a16="http://schemas.microsoft.com/office/drawing/2014/main" id="{542A8098-8454-4B84-8899-944393AFA5E7}"/>
            </a:ext>
          </a:extLst>
        </xdr:cNvPr>
        <xdr:cNvSpPr txBox="1"/>
      </xdr:nvSpPr>
      <xdr:spPr>
        <a:xfrm>
          <a:off x="392906" y="247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0</xdr:col>
      <xdr:colOff>392906</xdr:colOff>
      <xdr:row>145</xdr:row>
      <xdr:rowOff>0</xdr:rowOff>
    </xdr:from>
    <xdr:ext cx="184731" cy="264560"/>
    <xdr:sp macro="" textlink="">
      <xdr:nvSpPr>
        <xdr:cNvPr id="360" name="ZoneTexte 359">
          <a:extLst>
            <a:ext uri="{FF2B5EF4-FFF2-40B4-BE49-F238E27FC236}">
              <a16:creationId xmlns:a16="http://schemas.microsoft.com/office/drawing/2014/main" id="{A739EF17-DC5B-47BA-87C7-DC28AD25C0D5}"/>
            </a:ext>
          </a:extLst>
        </xdr:cNvPr>
        <xdr:cNvSpPr txBox="1"/>
      </xdr:nvSpPr>
      <xdr:spPr>
        <a:xfrm>
          <a:off x="392906" y="247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0</xdr:col>
      <xdr:colOff>392906</xdr:colOff>
      <xdr:row>126</xdr:row>
      <xdr:rowOff>0</xdr:rowOff>
    </xdr:from>
    <xdr:ext cx="184731" cy="264560"/>
    <xdr:sp macro="" textlink="">
      <xdr:nvSpPr>
        <xdr:cNvPr id="361" name="ZoneTexte 360">
          <a:extLst>
            <a:ext uri="{FF2B5EF4-FFF2-40B4-BE49-F238E27FC236}">
              <a16:creationId xmlns:a16="http://schemas.microsoft.com/office/drawing/2014/main" id="{CC5E81B1-6457-428C-AAD8-C35C7F71DB15}"/>
            </a:ext>
          </a:extLst>
        </xdr:cNvPr>
        <xdr:cNvSpPr txBox="1"/>
      </xdr:nvSpPr>
      <xdr:spPr>
        <a:xfrm>
          <a:off x="392906" y="247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0</xdr:col>
      <xdr:colOff>392906</xdr:colOff>
      <xdr:row>140</xdr:row>
      <xdr:rowOff>0</xdr:rowOff>
    </xdr:from>
    <xdr:ext cx="184731" cy="264560"/>
    <xdr:sp macro="" textlink="">
      <xdr:nvSpPr>
        <xdr:cNvPr id="362" name="ZoneTexte 361">
          <a:extLst>
            <a:ext uri="{FF2B5EF4-FFF2-40B4-BE49-F238E27FC236}">
              <a16:creationId xmlns:a16="http://schemas.microsoft.com/office/drawing/2014/main" id="{D44D1807-CF95-4D57-8F2B-93503A85B4A6}"/>
            </a:ext>
          </a:extLst>
        </xdr:cNvPr>
        <xdr:cNvSpPr txBox="1"/>
      </xdr:nvSpPr>
      <xdr:spPr>
        <a:xfrm>
          <a:off x="392906" y="247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0</xdr:col>
      <xdr:colOff>392906</xdr:colOff>
      <xdr:row>141</xdr:row>
      <xdr:rowOff>0</xdr:rowOff>
    </xdr:from>
    <xdr:ext cx="184731" cy="264560"/>
    <xdr:sp macro="" textlink="">
      <xdr:nvSpPr>
        <xdr:cNvPr id="363" name="ZoneTexte 362">
          <a:extLst>
            <a:ext uri="{FF2B5EF4-FFF2-40B4-BE49-F238E27FC236}">
              <a16:creationId xmlns:a16="http://schemas.microsoft.com/office/drawing/2014/main" id="{F59CB8AC-6FD3-4DDF-891A-C54A6B31EBE6}"/>
            </a:ext>
          </a:extLst>
        </xdr:cNvPr>
        <xdr:cNvSpPr txBox="1"/>
      </xdr:nvSpPr>
      <xdr:spPr>
        <a:xfrm>
          <a:off x="392906" y="247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0</xdr:col>
      <xdr:colOff>392906</xdr:colOff>
      <xdr:row>151</xdr:row>
      <xdr:rowOff>0</xdr:rowOff>
    </xdr:from>
    <xdr:ext cx="184731" cy="264560"/>
    <xdr:sp macro="" textlink="">
      <xdr:nvSpPr>
        <xdr:cNvPr id="364" name="ZoneTexte 363">
          <a:extLst>
            <a:ext uri="{FF2B5EF4-FFF2-40B4-BE49-F238E27FC236}">
              <a16:creationId xmlns:a16="http://schemas.microsoft.com/office/drawing/2014/main" id="{933D5C8F-46CB-4AC1-BF7A-A0F010A0FF55}"/>
            </a:ext>
          </a:extLst>
        </xdr:cNvPr>
        <xdr:cNvSpPr txBox="1"/>
      </xdr:nvSpPr>
      <xdr:spPr>
        <a:xfrm>
          <a:off x="392906" y="247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0</xdr:col>
      <xdr:colOff>392906</xdr:colOff>
      <xdr:row>121</xdr:row>
      <xdr:rowOff>0</xdr:rowOff>
    </xdr:from>
    <xdr:ext cx="184731" cy="264560"/>
    <xdr:sp macro="" textlink="">
      <xdr:nvSpPr>
        <xdr:cNvPr id="365" name="ZoneTexte 364">
          <a:extLst>
            <a:ext uri="{FF2B5EF4-FFF2-40B4-BE49-F238E27FC236}">
              <a16:creationId xmlns:a16="http://schemas.microsoft.com/office/drawing/2014/main" id="{FB57896A-180B-4DBC-9247-D9E1AACD1576}"/>
            </a:ext>
          </a:extLst>
        </xdr:cNvPr>
        <xdr:cNvSpPr txBox="1"/>
      </xdr:nvSpPr>
      <xdr:spPr>
        <a:xfrm>
          <a:off x="392906" y="247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0</xdr:col>
      <xdr:colOff>392906</xdr:colOff>
      <xdr:row>74</xdr:row>
      <xdr:rowOff>0</xdr:rowOff>
    </xdr:from>
    <xdr:ext cx="184731" cy="264560"/>
    <xdr:sp macro="" textlink="">
      <xdr:nvSpPr>
        <xdr:cNvPr id="366" name="ZoneTexte 365">
          <a:extLst>
            <a:ext uri="{FF2B5EF4-FFF2-40B4-BE49-F238E27FC236}">
              <a16:creationId xmlns:a16="http://schemas.microsoft.com/office/drawing/2014/main" id="{95EA468F-CCD5-4B17-953B-326E5736B31D}"/>
            </a:ext>
          </a:extLst>
        </xdr:cNvPr>
        <xdr:cNvSpPr txBox="1"/>
      </xdr:nvSpPr>
      <xdr:spPr>
        <a:xfrm>
          <a:off x="392906" y="2568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SDRHRS\RH4\MOBILITES\MOBILITES\5-AA\2024\2.Mobilit&#233;%20PDF%2001.03.2025\2.%20Additifs\GRAND%20EST\MJ%20DPJJ%20SD%20Additif%20AA%200103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SDRHRS\RH4\MOBILITES\MOBILITES\5-AA\2023\2.%20Mobilit&#233;%20PDF%2001.03.2024\1.%20Recensement%20postes\Retours%20DIR\CE\Centre-Est%20Mobilit&#233;%20A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ristine.dubray/AppData/Local/Microsoft/Windows/INetCache/Content.Outlook/N3OIE4RB/MJ-AA-01-09-202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SDRHRS\RH4\MOBILITES\MOBILITES\5-AA\2024\2.Mobilit&#233;%20PDF%2001.03.2025\2.%20Additifs\SUD\MJ%20DPJJ%20SD%20Additif%20AA%2001032025_DIRSU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A 01-03-2025-Additif"/>
      <sheetName val="DATAS"/>
      <sheetName val="base de nom"/>
      <sheetName val="liste poste initiale"/>
    </sheetNames>
    <sheetDataSet>
      <sheetData sheetId="0" refreshError="1"/>
      <sheetData sheetId="1" refreshError="1"/>
      <sheetData sheetId="2">
        <row r="79">
          <cell r="AA79" t="str">
            <v>ADJOINT'E ADMINISTRATIF EN DIR</v>
          </cell>
        </row>
        <row r="80">
          <cell r="AA80" t="str">
            <v>ADJOINT'E  ADMINISTRATIF EN DT</v>
          </cell>
        </row>
        <row r="81">
          <cell r="AA81" t="str">
            <v xml:space="preserve">ADJOINT'E  ADMINISTRATIF EN SERVIC ou UNITÉ ÉDUCATIVE d'HEBERGEMENT </v>
          </cell>
        </row>
        <row r="82">
          <cell r="AA82" t="str">
            <v>ADJOINT'E  ADMINISTRATIF EN UNITÉ ÉDUCATIVE de Milieu OUVERT</v>
          </cell>
        </row>
      </sheetData>
      <sheetData sheetId="3">
        <row r="6">
          <cell r="A6" t="str">
            <v>2023-1127784</v>
          </cell>
          <cell r="C6" t="str">
            <v>Ile_de_France</v>
          </cell>
          <cell r="D6" t="str">
            <v>75-Paris</v>
          </cell>
          <cell r="E6" t="str">
            <v>DPJJ</v>
          </cell>
          <cell r="F6" t="str">
            <v>AC</v>
          </cell>
          <cell r="G6" t="str">
            <v>CABINET</v>
          </cell>
          <cell r="I6" t="str">
            <v>SECRETAIRE DE DIRECTION</v>
          </cell>
          <cell r="J6" t="str">
            <v>SECRETAIRE DE DIRECTION</v>
          </cell>
          <cell r="K6" t="str">
            <v>OUI</v>
          </cell>
          <cell r="L6" t="str">
            <v>PV</v>
          </cell>
          <cell r="M6">
            <v>2</v>
          </cell>
          <cell r="N6" t="str">
            <v>1 PV</v>
          </cell>
        </row>
        <row r="7">
          <cell r="A7" t="str">
            <v>2024-1483532</v>
          </cell>
          <cell r="C7" t="str">
            <v>Ile_de_France</v>
          </cell>
          <cell r="D7" t="str">
            <v>75-Paris</v>
          </cell>
          <cell r="E7" t="str">
            <v>DPJJ</v>
          </cell>
          <cell r="F7" t="str">
            <v>AC</v>
          </cell>
          <cell r="G7" t="str">
            <v>SOUS-DIRECTION DES MISSIONS DE PROTECTION JUDICIARE ET D'EDUCATION</v>
          </cell>
          <cell r="H7" t="str">
            <v>POLE ADMINISTRATION ET GESTION</v>
          </cell>
          <cell r="J7" t="str">
            <v>SECRETAIRE</v>
          </cell>
          <cell r="K7" t="str">
            <v>OUI</v>
          </cell>
          <cell r="L7" t="str">
            <v>PSDV</v>
          </cell>
          <cell r="M7">
            <v>2</v>
          </cell>
          <cell r="N7" t="str">
            <v>1 PSDV</v>
          </cell>
        </row>
        <row r="8">
          <cell r="A8" t="str">
            <v>2024-1670665</v>
          </cell>
          <cell r="C8" t="str">
            <v>Auvergne_Rhône_Alpes</v>
          </cell>
          <cell r="D8" t="str">
            <v>63-Puy-de-Dôme</v>
          </cell>
          <cell r="E8" t="str">
            <v>DPJJ</v>
          </cell>
          <cell r="F8" t="str">
            <v>SD</v>
          </cell>
          <cell r="G8" t="str">
            <v>DIRECTION INTERRÉGIONALE DE LA PROTECTION JUDICIAIRE DE LA JEUNESSE CENTRE EST</v>
          </cell>
          <cell r="H8" t="str">
            <v>DIRECTION TERRITORIALE AUVERGNE SIÈGE À CLERMONT FERRAND</v>
          </cell>
          <cell r="I8" t="str">
            <v>DIRECTION TERRITORIALE AUVERGNE SIÈGE À CLERMONT FERRAND</v>
          </cell>
          <cell r="J8" t="str">
            <v>ADJOINT'E  ADMINISTRATIF EN DT</v>
          </cell>
          <cell r="K8" t="str">
            <v>NON</v>
          </cell>
          <cell r="L8" t="str">
            <v>PV</v>
          </cell>
          <cell r="M8">
            <v>2</v>
          </cell>
          <cell r="N8" t="str">
            <v>1 PV</v>
          </cell>
        </row>
        <row r="9">
          <cell r="A9" t="str">
            <v>2024-1670697</v>
          </cell>
          <cell r="C9" t="str">
            <v>Auvergne_Rhône_Alpes</v>
          </cell>
          <cell r="D9" t="str">
            <v>26-Drôme</v>
          </cell>
          <cell r="E9" t="str">
            <v>DPJJ</v>
          </cell>
          <cell r="F9" t="str">
            <v>SD</v>
          </cell>
          <cell r="G9" t="str">
            <v>DIRECTION INTERRÉGIONALE DE LA PROTECTION JUDICIAIRE DE LA JEUNESSE CENTRE EST</v>
          </cell>
          <cell r="H9" t="str">
            <v>DIRECTION TERRITORIALE DRÔME ARDECHE SIÈGE À VALENCE</v>
          </cell>
          <cell r="I9" t="str">
            <v>DIRECTION TERRITORIALE DRÔME ARDECHE SIÈGE À VALENCE</v>
          </cell>
          <cell r="J9" t="str">
            <v>ADJOINT'E  ADMINISTRATIF EN DT</v>
          </cell>
          <cell r="K9" t="str">
            <v>NON</v>
          </cell>
          <cell r="L9" t="str">
            <v>PV</v>
          </cell>
          <cell r="M9">
            <v>2</v>
          </cell>
          <cell r="N9" t="str">
            <v>1 PV</v>
          </cell>
        </row>
        <row r="10">
          <cell r="A10" t="str">
            <v>2024-1670721</v>
          </cell>
          <cell r="C10" t="str">
            <v>Auvergne_Rhône_Alpes</v>
          </cell>
          <cell r="D10" t="str">
            <v>69-Rhône</v>
          </cell>
          <cell r="E10" t="str">
            <v>DPJJ</v>
          </cell>
          <cell r="F10" t="str">
            <v>SD</v>
          </cell>
          <cell r="G10" t="str">
            <v>DIRECTION INTERRÉGIONALE DE LA PROTECTION JUDICIAIRE DE LA JEUNESSE CENTRE EST</v>
          </cell>
          <cell r="H10" t="str">
            <v>DIRECTION TERRITORIALE RHONE AIN SIÈGE À LYON</v>
          </cell>
          <cell r="I10" t="str">
            <v>DIRECTION TERRITORIALE RHONE AIN SIÈGE À LYON</v>
          </cell>
          <cell r="J10" t="str">
            <v>ADJOINT'E  ADMINISTRATIF EN DT</v>
          </cell>
          <cell r="K10" t="str">
            <v>NON</v>
          </cell>
          <cell r="L10" t="str">
            <v>PV</v>
          </cell>
          <cell r="M10">
            <v>2</v>
          </cell>
          <cell r="N10" t="str">
            <v>1 PV</v>
          </cell>
        </row>
        <row r="11">
          <cell r="A11" t="str">
            <v>2024-1670618</v>
          </cell>
          <cell r="C11" t="str">
            <v>Auvergne_Rhône_Alpes</v>
          </cell>
          <cell r="D11" t="str">
            <v>42-Loire</v>
          </cell>
          <cell r="E11" t="str">
            <v>DPJJ</v>
          </cell>
          <cell r="F11" t="str">
            <v>SD</v>
          </cell>
          <cell r="G11" t="str">
            <v>DIRECTION INTERRÉGIONALE DE LA PROTECTION JUDICIAIRE DE LA JEUNESSE CENTRE EST</v>
          </cell>
          <cell r="H11" t="str">
            <v>ETABLISSEMENT DE PLACEMENT EDUCATIF ET D'INSERTION SAINT ETIENNE LOIRE SUD</v>
          </cell>
          <cell r="I11" t="str">
            <v>UNITÉ EDUCATIVE D'ACTIVITÉS DE JOURST ETIENNE</v>
          </cell>
          <cell r="J11" t="str">
            <v>ADJOINT'E  ADMINISTRATIF EN UNITÉ ÉDUCATIVE de Milieu OUVERT</v>
          </cell>
          <cell r="K11" t="str">
            <v>NON</v>
          </cell>
          <cell r="L11" t="str">
            <v>PV</v>
          </cell>
          <cell r="M11">
            <v>2</v>
          </cell>
          <cell r="N11" t="str">
            <v>1 PV</v>
          </cell>
        </row>
        <row r="12">
          <cell r="A12" t="str">
            <v>2024-1670641</v>
          </cell>
          <cell r="C12" t="str">
            <v>Auvergne_Rhône_Alpes</v>
          </cell>
          <cell r="D12" t="str">
            <v>73-Savoie</v>
          </cell>
          <cell r="E12" t="str">
            <v>DPJJ</v>
          </cell>
          <cell r="F12" t="str">
            <v>SD</v>
          </cell>
          <cell r="G12" t="str">
            <v>DIRECTION INTERRÉGIONALE DE LA PROTECTION JUDICIAIRE DE LA JEUNESSE CENTRE EST</v>
          </cell>
          <cell r="H12" t="str">
            <v>SERVICE TERRITORIAL EDUCATIF DE MILIEU OUVERT ARVE LEMAN VILLE LA GRAND</v>
          </cell>
          <cell r="I12" t="str">
            <v>UNITÉ EDUCATIVE DE MILIEU OUVERT VILLE LA GRAND</v>
          </cell>
          <cell r="J12" t="str">
            <v>ADJOINT'E  ADMINISTRATIF EN UNITÉ ÉDUCATIVE de Milieu OUVERT</v>
          </cell>
          <cell r="K12" t="str">
            <v>NON</v>
          </cell>
          <cell r="L12" t="str">
            <v>PV</v>
          </cell>
          <cell r="M12">
            <v>2</v>
          </cell>
          <cell r="N12" t="str">
            <v>1 PV</v>
          </cell>
        </row>
        <row r="13">
          <cell r="A13" t="str">
            <v>2024-1670630</v>
          </cell>
          <cell r="C13" t="str">
            <v>Auvergne_Rhône_Alpes</v>
          </cell>
          <cell r="D13" t="str">
            <v>74-Haute-Savoie</v>
          </cell>
          <cell r="E13" t="str">
            <v>DPJJ</v>
          </cell>
          <cell r="F13" t="str">
            <v>SD</v>
          </cell>
          <cell r="G13" t="str">
            <v>DIRECTION INTERRÉGIONALE DE LA PROTECTION JUDICIAIRE DE LA JEUNESSE CENTRE EST</v>
          </cell>
          <cell r="H13" t="str">
            <v>SERVICE TERRITORIAL EDUCATIF DE MILIEU OUVERT CHAMBERY SAVOIE</v>
          </cell>
          <cell r="I13" t="str">
            <v>UNITÉ EDUCATIVE DE MILIEU OUVERT CHAMBERY</v>
          </cell>
          <cell r="J13" t="str">
            <v>ADJOINT'E  ADMINISTRATIF EN UNITÉ ÉDUCATIVE de Milieu OUVERT</v>
          </cell>
          <cell r="K13" t="str">
            <v>NON</v>
          </cell>
          <cell r="L13" t="str">
            <v>PV</v>
          </cell>
          <cell r="M13">
            <v>2</v>
          </cell>
          <cell r="N13" t="str">
            <v>1 PV</v>
          </cell>
        </row>
        <row r="14">
          <cell r="A14" t="str">
            <v>2024-1670673</v>
          </cell>
          <cell r="C14" t="str">
            <v>Auvergne_Rhône_Alpes</v>
          </cell>
          <cell r="D14" t="str">
            <v>7-Ardèche</v>
          </cell>
          <cell r="E14" t="str">
            <v>DPJJ</v>
          </cell>
          <cell r="F14" t="str">
            <v>SD</v>
          </cell>
          <cell r="G14" t="str">
            <v>DIRECTION INTERRÉGIONALE DE LA PROTECTION JUDICIAIRE DE LA JEUNESSE CENTRE EST</v>
          </cell>
          <cell r="H14" t="str">
            <v>SERVICE TERRITORIAL EDUCATIF DE MILIEU OUVERT DRÔME ARDECHE PRIVAS</v>
          </cell>
          <cell r="I14" t="str">
            <v>UNITÉ EDUCATIVE DE MILIEU OUVERT PRIVAS</v>
          </cell>
          <cell r="J14" t="str">
            <v>ADJOINT'E  ADMINISTRATIF EN UNITÉ ÉDUCATIVE de Milieu OUVERT</v>
          </cell>
          <cell r="K14" t="str">
            <v>NON</v>
          </cell>
          <cell r="L14" t="str">
            <v>PV</v>
          </cell>
          <cell r="M14">
            <v>2</v>
          </cell>
          <cell r="N14" t="str">
            <v>1 PV</v>
          </cell>
        </row>
        <row r="15">
          <cell r="A15" t="str">
            <v>2024-1670677</v>
          </cell>
          <cell r="C15" t="str">
            <v>Auvergne_Rhône_Alpes</v>
          </cell>
          <cell r="D15" t="str">
            <v>26-Drôme</v>
          </cell>
          <cell r="E15" t="str">
            <v>DPJJ</v>
          </cell>
          <cell r="F15" t="str">
            <v>SD</v>
          </cell>
          <cell r="G15" t="str">
            <v>DIRECTION INTERRÉGIONALE DE LA PROTECTION JUDICIAIRE DE LA JEUNESSE CENTRE EST</v>
          </cell>
          <cell r="H15" t="str">
            <v>SERVICE TERRITORIAL EDUCATIF DE MILIEU OUVERT DRÔME ARDECHE PRIVAS</v>
          </cell>
          <cell r="I15" t="str">
            <v>UNITÉ EDUCATIVE DE MILIEU OUVERT ROMANS SUR ISERE</v>
          </cell>
          <cell r="J15" t="str">
            <v>ADJOINT'E  ADMINISTRATIF EN UNITÉ ÉDUCATIVE de Milieu OUVERT</v>
          </cell>
          <cell r="K15" t="str">
            <v>NON</v>
          </cell>
          <cell r="L15" t="str">
            <v>PSDV</v>
          </cell>
          <cell r="M15">
            <v>2</v>
          </cell>
          <cell r="N15" t="str">
            <v>1 PSDV</v>
          </cell>
        </row>
        <row r="16">
          <cell r="A16" t="str">
            <v>2024-1670729</v>
          </cell>
          <cell r="C16" t="str">
            <v>Auvergne_Rhône_Alpes</v>
          </cell>
          <cell r="D16" t="str">
            <v>69-Rhône</v>
          </cell>
          <cell r="E16" t="str">
            <v>DPJJ</v>
          </cell>
          <cell r="F16" t="str">
            <v>SD</v>
          </cell>
          <cell r="G16" t="str">
            <v>DIRECTION INTERRÉGIONALE DE LA PROTECTION JUDICIAIRE DE LA JEUNESSE CENTRE EST</v>
          </cell>
          <cell r="H16" t="str">
            <v>SERVICE TERRITORIAL EDUCATIF DE MILIEU OUVERT LYON NORD</v>
          </cell>
          <cell r="I16" t="str">
            <v>UNITÉ EDUCATIVE DE MILIEU OUVERT VAISE LYON</v>
          </cell>
          <cell r="J16" t="str">
            <v>ADJOINT'E  ADMINISTRATIF EN UNITÉ ÉDUCATIVE de Milieu OUVERT</v>
          </cell>
          <cell r="K16" t="str">
            <v>NON</v>
          </cell>
          <cell r="L16" t="str">
            <v>PV</v>
          </cell>
          <cell r="M16">
            <v>2</v>
          </cell>
          <cell r="N16" t="str">
            <v>1 PV</v>
          </cell>
        </row>
        <row r="17">
          <cell r="A17" t="str">
            <v>2024-1670724</v>
          </cell>
          <cell r="C17" t="str">
            <v>Auvergne_Rhône_Alpes</v>
          </cell>
          <cell r="D17" t="str">
            <v>69-Rhône</v>
          </cell>
          <cell r="E17" t="str">
            <v>DPJJ</v>
          </cell>
          <cell r="F17" t="str">
            <v>SD</v>
          </cell>
          <cell r="G17" t="str">
            <v>DIRECTION INTERRÉGIONALE DE LA PROTECTION JUDICIAIRE DE LA JEUNESSE CENTRE EST</v>
          </cell>
          <cell r="H17" t="str">
            <v>SERVICE TERRITORIAL EDUCATIF DE MILIEU OUVERT LYON SUD VENISSIEUX</v>
          </cell>
          <cell r="I17" t="str">
            <v>UNITÉ EDUCATIVE DE MILIEU OUVERT LA MULATIERE</v>
          </cell>
          <cell r="J17" t="str">
            <v>ADJOINT'E  ADMINISTRATIF EN UNITÉ ÉDUCATIVE de Milieu OUVERT</v>
          </cell>
          <cell r="K17" t="str">
            <v>NON</v>
          </cell>
          <cell r="L17" t="str">
            <v>PV</v>
          </cell>
          <cell r="M17">
            <v>2</v>
          </cell>
          <cell r="N17" t="str">
            <v>1 PV</v>
          </cell>
        </row>
        <row r="18">
          <cell r="A18" t="str">
            <v>2024-1474226</v>
          </cell>
          <cell r="C18" t="str">
            <v>Centre_Val_de_Loire</v>
          </cell>
          <cell r="D18" t="str">
            <v>37-Indre-et-Loire</v>
          </cell>
          <cell r="E18" t="str">
            <v>DPJJ</v>
          </cell>
          <cell r="F18" t="str">
            <v>SD</v>
          </cell>
          <cell r="G18" t="str">
            <v>DIRECTION INTERRÉGIONALE DE LA PROTECTION JUDICIAIRE DE LA JEUNESSE GRAND CENTRE</v>
          </cell>
          <cell r="H18" t="str">
            <v>ETABLISSEMENT DE PLACEMENT EDUCATIF BOURGES FUTUR ETABLISSEMENT DE PLACEMENT EDUCATIF ET D'INSERTION BOURGES</v>
          </cell>
          <cell r="I18" t="str">
            <v>UNITÉ EDUCATIVE D'HÉBERGEMENT DIVERSIFIE de Tours</v>
          </cell>
          <cell r="J18" t="str">
            <v xml:space="preserve">ADJOINT'E  ADMINISTRATIF EN SERVICE ou UNITÉ ÉDUCATIVE d'HEBERGEMENT </v>
          </cell>
          <cell r="K18" t="str">
            <v>NON</v>
          </cell>
          <cell r="L18" t="str">
            <v>PV</v>
          </cell>
          <cell r="M18">
            <v>2</v>
          </cell>
          <cell r="N18" t="str">
            <v>1 PV</v>
          </cell>
        </row>
        <row r="19">
          <cell r="A19" t="str">
            <v>2024-1469601</v>
          </cell>
          <cell r="C19" t="str">
            <v>Bourgogne_Franche_Comté</v>
          </cell>
          <cell r="D19" t="str">
            <v>21-Côte-d'Or</v>
          </cell>
          <cell r="E19" t="str">
            <v>DPJJ</v>
          </cell>
          <cell r="F19" t="str">
            <v>SD</v>
          </cell>
          <cell r="G19" t="str">
            <v>DIRECTION INTERRÉGIONALE DE LA PROTECTION JUDICIAIRE DE LA JEUNESSE GRAND CENTRE</v>
          </cell>
          <cell r="H19" t="str">
            <v>SERVICE TERRITORIAL EDUCATIF DE MILIEU OUVERT ET D'INSERTION DIJON</v>
          </cell>
          <cell r="I19" t="str">
            <v>UNITÉ EDUCATIVE DE MILIEU OUVERT DIJON</v>
          </cell>
          <cell r="J19" t="str">
            <v>ADJOINT'E  ADMINISTRATIF EN UNITÉ ÉDUCATIVE de Milieu OUVERT</v>
          </cell>
          <cell r="K19" t="str">
            <v>NON</v>
          </cell>
          <cell r="L19" t="str">
            <v>PSDV</v>
          </cell>
          <cell r="M19">
            <v>2</v>
          </cell>
          <cell r="N19" t="str">
            <v>1 PSDV</v>
          </cell>
        </row>
        <row r="20">
          <cell r="A20" t="str">
            <v>2023-1116514</v>
          </cell>
          <cell r="C20" t="str">
            <v>Grand_Est</v>
          </cell>
          <cell r="D20" t="str">
            <v>67-Bas-Rhin</v>
          </cell>
          <cell r="E20" t="str">
            <v>DPJJ</v>
          </cell>
          <cell r="F20" t="str">
            <v>SD</v>
          </cell>
          <cell r="G20" t="str">
            <v>DIRECTION INTERRÉGIONALE DE LA PROTECTION JUDICIAIRE DE LA JEUNESSE GRAND EST</v>
          </cell>
          <cell r="H20" t="str">
            <v>DIRECTION TERRITORIALE ALSACE 67 68 SIÈGE À STRASBOURG</v>
          </cell>
          <cell r="I20" t="str">
            <v>DIRECTION TERRITORIALE ALSACE 67 68 SIÈGE À STRASBOURG</v>
          </cell>
          <cell r="J20" t="str">
            <v>ADJOINT'E  ADMINISTRATIF EN DT</v>
          </cell>
          <cell r="K20" t="str">
            <v>NON</v>
          </cell>
          <cell r="L20" t="str">
            <v>PV</v>
          </cell>
          <cell r="M20">
            <v>2</v>
          </cell>
          <cell r="N20" t="str">
            <v>2 PV</v>
          </cell>
        </row>
        <row r="21">
          <cell r="A21" t="str">
            <v>2024-1672048</v>
          </cell>
          <cell r="C21" t="str">
            <v>Grand_Est</v>
          </cell>
          <cell r="D21" t="str">
            <v>10-Aube</v>
          </cell>
          <cell r="E21" t="str">
            <v>DPJJ</v>
          </cell>
          <cell r="F21" t="str">
            <v>SD</v>
          </cell>
          <cell r="G21" t="str">
            <v>DIRECTION INTERRÉGIONALE DE LA PROTECTION JUDICIAIRE DE LA JEUNESSE GRAND EST</v>
          </cell>
          <cell r="H21" t="str">
            <v>DIRECTION TERRITORIALE AUBE HAUTE MARNE SIÈGE À TROYES</v>
          </cell>
          <cell r="I21" t="str">
            <v>DIRECTION TERRITORIALE AUBE HAUTE MARNE SIÈGE À TROYES</v>
          </cell>
          <cell r="J21" t="str">
            <v>ADJOINT'E  ADMINISTRATIF EN DT</v>
          </cell>
          <cell r="K21" t="str">
            <v>NON</v>
          </cell>
          <cell r="L21" t="str">
            <v>PSDV</v>
          </cell>
          <cell r="M21">
            <v>2</v>
          </cell>
          <cell r="N21" t="str">
            <v>1 PSDV</v>
          </cell>
        </row>
        <row r="22">
          <cell r="A22" t="str">
            <v>2023-1116533</v>
          </cell>
          <cell r="C22" t="str">
            <v>Grand_Est</v>
          </cell>
          <cell r="D22" t="str">
            <v>51-Marne</v>
          </cell>
          <cell r="E22" t="str">
            <v>DPJJ</v>
          </cell>
          <cell r="F22" t="str">
            <v>SD</v>
          </cell>
          <cell r="G22" t="str">
            <v>DIRECTION INTERRÉGIONALE DE LA PROTECTION JUDICIAIRE DE LA JEUNESSE GRAND EST</v>
          </cell>
          <cell r="H22" t="str">
            <v>DIRECTION TERRITORIALE MARNE ARDENNES SIÈGE À REIMS</v>
          </cell>
          <cell r="I22" t="str">
            <v>DIRECTION TERRITORIALE MARNE ARDENNES SIÈGE À REIMS</v>
          </cell>
          <cell r="J22" t="str">
            <v>ADJOINT'E  ADMINISTRATIF EN DT</v>
          </cell>
          <cell r="K22" t="str">
            <v>NON</v>
          </cell>
          <cell r="L22" t="str">
            <v>PV</v>
          </cell>
          <cell r="M22">
            <v>2</v>
          </cell>
          <cell r="N22" t="str">
            <v>1 PV</v>
          </cell>
        </row>
        <row r="23">
          <cell r="A23" t="str">
            <v>2024-1672053</v>
          </cell>
          <cell r="C23" t="str">
            <v>Grand_Est</v>
          </cell>
          <cell r="D23" t="str">
            <v>54-Meurthe-et-Moselle</v>
          </cell>
          <cell r="E23" t="str">
            <v>DPJJ</v>
          </cell>
          <cell r="F23" t="str">
            <v>SD</v>
          </cell>
          <cell r="G23" t="str">
            <v>DIRECTION INTERRÉGIONALE DE LA PROTECTION JUDICIAIRE DE LA JEUNESSE GRAND EST</v>
          </cell>
          <cell r="H23" t="str">
            <v>DIRECTION TERRITORIALE MEURTHE ET MOSELLE MEUSE VOSGES 54 55 88 SIÈGE À NANCY</v>
          </cell>
          <cell r="I23" t="str">
            <v>DIRECTION TERRITORIALE MEURTHE ET MOSELLE MEUSE VOSGES 54 55 88 SIÈGE À NANCY</v>
          </cell>
          <cell r="J23" t="str">
            <v>ADJOINT'E  ADMINISTRATIF EN DT</v>
          </cell>
          <cell r="K23" t="str">
            <v>NON</v>
          </cell>
          <cell r="L23" t="str">
            <v>PSDV</v>
          </cell>
          <cell r="M23">
            <v>2</v>
          </cell>
          <cell r="N23" t="str">
            <v>1 PSDV</v>
          </cell>
        </row>
        <row r="24">
          <cell r="A24" t="str">
            <v>2024-1672039</v>
          </cell>
          <cell r="C24" t="str">
            <v>Grand_Est</v>
          </cell>
          <cell r="D24" t="str">
            <v>8-Ardennes</v>
          </cell>
          <cell r="E24" t="str">
            <v>DPJJ</v>
          </cell>
          <cell r="F24" t="str">
            <v>SD</v>
          </cell>
          <cell r="G24" t="str">
            <v>DIRECTION INTERRÉGIONALE DE LA PROTECTION JUDICIAIRE DE LA JEUNESSE GRAND EST</v>
          </cell>
          <cell r="H24" t="str">
            <v>SERVICE TERRITORIAL EDUCATIF DE MILIEU OUVERT ET D'INSERTION CHARLEVILLE MEZIERES</v>
          </cell>
          <cell r="I24" t="str">
            <v>UNITÉ EDUCATIVE DE MILIEU OUVERT CHARLEVILLE MEZIERES</v>
          </cell>
          <cell r="J24" t="str">
            <v>ADJOINT'E  ADMINISTRATIF EN UNITÉ ÉDUCATIVE de Milieu OUVERT</v>
          </cell>
          <cell r="K24" t="str">
            <v>NON</v>
          </cell>
          <cell r="L24" t="str">
            <v>PV</v>
          </cell>
          <cell r="M24">
            <v>2</v>
          </cell>
          <cell r="N24" t="str">
            <v>1 PV</v>
          </cell>
        </row>
        <row r="25">
          <cell r="A25" t="str">
            <v>2024-1474277</v>
          </cell>
          <cell r="C25" t="str">
            <v>Grand_Est</v>
          </cell>
          <cell r="D25" t="str">
            <v>8-Ardennes</v>
          </cell>
          <cell r="E25" t="str">
            <v>DPJJ</v>
          </cell>
          <cell r="F25" t="str">
            <v>SD</v>
          </cell>
          <cell r="G25" t="str">
            <v>DIRECTION INTERRÉGIONALE DE LA PROTECTION JUDICIAIRE DE LA JEUNESSE GRAND EST</v>
          </cell>
          <cell r="H25" t="str">
            <v>SERVICE TERRITORIAL EDUCATIF DE MILIEU OUVERT ET D'INSERTION CHARLEVILLE MEZIERES</v>
          </cell>
          <cell r="I25" t="str">
            <v>UNITÉ EDUCATIVE D'HÉBERGEMENT DIVERSIFIÉ CHARLEVILLE MEZIERES</v>
          </cell>
          <cell r="J25" t="str">
            <v xml:space="preserve">ADJOINT'E  ADMINISTRATIF EN SERVIC ou UNITÉ ÉDUCATIVE d'HEBERGEMENT </v>
          </cell>
          <cell r="K25" t="str">
            <v>NON</v>
          </cell>
          <cell r="L25" t="str">
            <v>PV</v>
          </cell>
          <cell r="M25">
            <v>1</v>
          </cell>
          <cell r="N25" t="str">
            <v>1 PV</v>
          </cell>
        </row>
        <row r="26">
          <cell r="A26" t="str">
            <v>2024-1660810</v>
          </cell>
          <cell r="C26" t="str">
            <v>Grand_Est</v>
          </cell>
          <cell r="D26" t="str">
            <v>68-Haut-Rhin</v>
          </cell>
          <cell r="E26" t="str">
            <v>DPJJ</v>
          </cell>
          <cell r="F26" t="str">
            <v>SD</v>
          </cell>
          <cell r="G26" t="str">
            <v>DIRECTION INTERRÉGIONALE DE LA PROTECTION JUDICIAIRE DE LA JEUNESSE GRAND EST</v>
          </cell>
          <cell r="H26" t="str">
            <v>SERVICE TERRITORIAL EDUCATIF DE MILIEU OUVERT HAUT RHIN</v>
          </cell>
          <cell r="I26" t="str">
            <v>UNITÉ EDUCATIVE DE MILIEU OUVERT MULHOUSE NORD</v>
          </cell>
          <cell r="J26" t="str">
            <v>ADJOINT'E  ADMINISTRATIF EN UNITÉ ÉDUCATIVE de Milieu OUVERT</v>
          </cell>
          <cell r="K26" t="str">
            <v>NON</v>
          </cell>
          <cell r="L26" t="str">
            <v>PV</v>
          </cell>
          <cell r="M26">
            <v>2</v>
          </cell>
          <cell r="N26" t="str">
            <v>1 PV</v>
          </cell>
        </row>
        <row r="27">
          <cell r="A27" t="str">
            <v>2024-1472488</v>
          </cell>
          <cell r="C27" t="str">
            <v>Grand_Est</v>
          </cell>
          <cell r="D27" t="str">
            <v>67-Bas-Rhin</v>
          </cell>
          <cell r="E27" t="str">
            <v>DPJJ</v>
          </cell>
          <cell r="F27" t="str">
            <v>SD</v>
          </cell>
          <cell r="G27" t="str">
            <v>DIRECTION INTERRÉGIONALE DE LA PROTECTION JUDICIAIRE DE LA JEUNESSE GRAND EST</v>
          </cell>
          <cell r="H27" t="str">
            <v>SERVICE TERRITORIAL EDUCATIF DE MILIEU OUVERT STRASBOURG  BAS RHIN</v>
          </cell>
          <cell r="I27" t="str">
            <v>SERVICE TERRITORIAL EDUCATIF DE MILIEU OUVERT STRASBOURG  BAS RHIN</v>
          </cell>
          <cell r="J27" t="str">
            <v>ADJOINT'E  ADMINISTRATIF EN UNITÉ ÉDUCATIVE de Milieu OUVERT</v>
          </cell>
          <cell r="K27" t="str">
            <v>NON</v>
          </cell>
          <cell r="L27" t="str">
            <v>PV</v>
          </cell>
          <cell r="M27">
            <v>2</v>
          </cell>
          <cell r="N27" t="str">
            <v>1 PV</v>
          </cell>
        </row>
        <row r="28">
          <cell r="A28" t="str">
            <v>2024-1672056</v>
          </cell>
          <cell r="C28" t="str">
            <v>Grand_Est</v>
          </cell>
          <cell r="D28" t="str">
            <v>10-Aube</v>
          </cell>
          <cell r="E28" t="str">
            <v>DPJJ</v>
          </cell>
          <cell r="F28" t="str">
            <v>SD</v>
          </cell>
          <cell r="G28" t="str">
            <v>DIRECTION INTERRÉGIONALE DE LA PROTECTION JUDICIAIRE DE LA JEUNESSE GRAND EST</v>
          </cell>
          <cell r="H28" t="str">
            <v>SERVICE TERRITORIAL EDUCATIF DE MILIEU OUVERT TROYES</v>
          </cell>
          <cell r="I28" t="str">
            <v>UNITÉ EDUCATIVE DE MILIEU OUVERT TROYES 1</v>
          </cell>
          <cell r="J28" t="str">
            <v>ADJOINT'E  ADMINISTRATIF EN UNITÉ ÉDUCATIVE de Milieu OUVERT</v>
          </cell>
          <cell r="K28" t="str">
            <v>NON</v>
          </cell>
          <cell r="L28" t="str">
            <v>PSDV</v>
          </cell>
          <cell r="M28">
            <v>2</v>
          </cell>
          <cell r="N28" t="str">
            <v>1 PSDV</v>
          </cell>
        </row>
        <row r="29">
          <cell r="A29" t="str">
            <v>2024-1660848</v>
          </cell>
          <cell r="C29" t="str">
            <v>Grand_Est</v>
          </cell>
          <cell r="D29" t="str">
            <v>55-Meuse</v>
          </cell>
          <cell r="E29" t="str">
            <v>DPJJ</v>
          </cell>
          <cell r="F29" t="str">
            <v>SD</v>
          </cell>
          <cell r="G29" t="str">
            <v>DIRECTION INTERRÉGIONALE DE LA PROTECTION JUDICIAIRE DE LA JEUNESSE GRAND EST</v>
          </cell>
          <cell r="H29" t="str">
            <v>SERVICE TERRITORIAL EDUCATIF DE MILIEU OUVERT VERDUN BRIEY SIÈGE À VERDUN</v>
          </cell>
          <cell r="I29" t="str">
            <v>UNITÉ EDUCATIVE DE MILIEU OUVERT VERDUN</v>
          </cell>
          <cell r="J29" t="str">
            <v>ADJOINT'E  ADMINISTRATIF EN UNITÉ ÉDUCATIVE de Milieu OUVERT</v>
          </cell>
          <cell r="K29" t="str">
            <v>NON</v>
          </cell>
          <cell r="L29" t="str">
            <v>PV</v>
          </cell>
          <cell r="M29">
            <v>2</v>
          </cell>
          <cell r="N29" t="str">
            <v>1 PV</v>
          </cell>
        </row>
        <row r="30">
          <cell r="A30" t="str">
            <v>2024-1642507</v>
          </cell>
          <cell r="C30" t="str">
            <v>Hauts_de_France</v>
          </cell>
          <cell r="D30" t="str">
            <v>2-Aisne</v>
          </cell>
          <cell r="E30" t="str">
            <v>DPJJ</v>
          </cell>
          <cell r="F30" t="str">
            <v>SD</v>
          </cell>
          <cell r="G30" t="str">
            <v>DIRECTION INTERRÉGIONALE DE LA PROTECTION JUDICIAIRE DE LA JEUNESSE GRAND NORD</v>
          </cell>
          <cell r="H30" t="str">
            <v>CENTRE EDUCATIF FERME LAON</v>
          </cell>
          <cell r="I30" t="str">
            <v>CENTRE EDUCATIF FERME LAON</v>
          </cell>
          <cell r="J30" t="str">
            <v xml:space="preserve">ADJOINT'E  ADMINISTRATIF EN SERVIC ou UNITÉ ÉDUCATIVE d'HEBERGEMENT </v>
          </cell>
          <cell r="K30" t="str">
            <v>NON</v>
          </cell>
          <cell r="L30" t="str">
            <v>PV</v>
          </cell>
          <cell r="M30">
            <v>1</v>
          </cell>
          <cell r="N30" t="str">
            <v>1 PV</v>
          </cell>
        </row>
        <row r="31">
          <cell r="A31" t="str">
            <v>2024-1466736</v>
          </cell>
          <cell r="C31" t="str">
            <v>Hauts_de_France</v>
          </cell>
          <cell r="D31" t="str">
            <v>59-Nord</v>
          </cell>
          <cell r="E31" t="str">
            <v>DPJJ</v>
          </cell>
          <cell r="F31" t="str">
            <v>SD</v>
          </cell>
          <cell r="G31" t="str">
            <v>DIRECTION INTERRÉGIONALE DE LA PROTECTION JUDICIAIRE DE LA JEUNESSE GRAND NORD</v>
          </cell>
          <cell r="H31" t="str">
            <v>DIRECTION INTERRÉGIONALE DE LA PROTECTION JUDICIAIRE DE LA JEUNESSE GN</v>
          </cell>
          <cell r="I31" t="str">
            <v>DIRECTION DE L'ÉVALUATION, DE LA PROGRAMMATION ET DES AFFAIRES FINANCIÈRES ET IMMOBILIÈRES</v>
          </cell>
          <cell r="J31" t="str">
            <v>ADJOINT'E ADMINISTRATIF EN DIR</v>
          </cell>
          <cell r="K31" t="str">
            <v>NON</v>
          </cell>
          <cell r="L31" t="str">
            <v>PV/PSDV</v>
          </cell>
          <cell r="M31">
            <v>2</v>
          </cell>
          <cell r="N31" t="str">
            <v>1PV ET 1 PSDV</v>
          </cell>
        </row>
        <row r="32">
          <cell r="A32" t="str">
            <v>2024-1466736</v>
          </cell>
          <cell r="C32" t="str">
            <v>Hauts_de_France</v>
          </cell>
          <cell r="D32" t="str">
            <v>59-Nord</v>
          </cell>
          <cell r="E32" t="str">
            <v>DPJJ</v>
          </cell>
          <cell r="F32" t="str">
            <v>SD</v>
          </cell>
          <cell r="G32" t="str">
            <v>DIRECTION INTERRÉGIONALE DE LA PROTECTION JUDICIAIRE DE LA JEUNESSE GRAND NORD</v>
          </cell>
          <cell r="H32" t="str">
            <v>DIRECTION INTERRÉGIONALE DE LA PROTECTION JUDICIAIRE DE LA JEUNESSE GN</v>
          </cell>
          <cell r="I32" t="str">
            <v>DIRECTION DES RESSOURCES HUMAINES</v>
          </cell>
          <cell r="J32" t="str">
            <v>ADJOINT'E ADMINISTRATIF EN DIR</v>
          </cell>
          <cell r="K32" t="str">
            <v>NON</v>
          </cell>
          <cell r="L32" t="str">
            <v>PSDV</v>
          </cell>
          <cell r="M32">
            <v>2</v>
          </cell>
          <cell r="N32" t="str">
            <v>1 PSDV</v>
          </cell>
        </row>
        <row r="33">
          <cell r="A33" t="str">
            <v>2024-1466736</v>
          </cell>
          <cell r="C33" t="str">
            <v>Hauts_de_France</v>
          </cell>
          <cell r="D33" t="str">
            <v>59-Nord</v>
          </cell>
          <cell r="E33" t="str">
            <v>DPJJ</v>
          </cell>
          <cell r="F33" t="str">
            <v>SD</v>
          </cell>
          <cell r="G33" t="str">
            <v>DIRECTION INTERRÉGIONALE DE LA PROTECTION JUDICIAIRE DE LA JEUNESSE GRAND NORD</v>
          </cell>
          <cell r="H33" t="str">
            <v>DIRECTION INTERRÉGIONALE DE LA PROTECTION JUDICIAIRE DE LA JEUNESSE GN</v>
          </cell>
          <cell r="I33" t="str">
            <v>DIRECTION INTERRÉGIONALE DE LA PROTECTION JUDICIAIRE DE LA JEUNESSE GN</v>
          </cell>
          <cell r="J33" t="str">
            <v>ADJOINT'E ADMINISTRATIF EN DIR</v>
          </cell>
          <cell r="K33" t="str">
            <v>NON</v>
          </cell>
          <cell r="L33" t="str">
            <v>PV</v>
          </cell>
          <cell r="M33">
            <v>2</v>
          </cell>
          <cell r="N33" t="str">
            <v>1 PV</v>
          </cell>
        </row>
        <row r="34">
          <cell r="A34" t="str">
            <v>2024-1465296 </v>
          </cell>
          <cell r="C34" t="str">
            <v>Hauts_de_France</v>
          </cell>
          <cell r="D34" t="str">
            <v>60-Oise</v>
          </cell>
          <cell r="E34" t="str">
            <v>DPJJ</v>
          </cell>
          <cell r="F34" t="str">
            <v>SD</v>
          </cell>
          <cell r="G34" t="str">
            <v>DIRECTION INTERRÉGIONALE DE LA PROTECTION JUDICIAIRE DE LA JEUNESSE GRAND NORD</v>
          </cell>
          <cell r="H34" t="str">
            <v>DIRECTION TERRITORIALE OISE</v>
          </cell>
          <cell r="I34" t="str">
            <v>DIRECTION TERRITORIALE OISE</v>
          </cell>
          <cell r="J34" t="str">
            <v>ADJOINT'E  ADMINISTRATIF EN DT</v>
          </cell>
          <cell r="K34" t="str">
            <v>NON</v>
          </cell>
          <cell r="L34" t="str">
            <v>PV</v>
          </cell>
          <cell r="M34">
            <v>2</v>
          </cell>
          <cell r="N34" t="str">
            <v>1 PV</v>
          </cell>
        </row>
        <row r="35">
          <cell r="A35" t="str">
            <v>2024-1466663</v>
          </cell>
          <cell r="C35" t="str">
            <v>Hauts_de_France</v>
          </cell>
          <cell r="D35" t="str">
            <v>62-Pas-de-Calais</v>
          </cell>
          <cell r="E35" t="str">
            <v>DPJJ</v>
          </cell>
          <cell r="F35" t="str">
            <v>SD</v>
          </cell>
          <cell r="G35" t="str">
            <v>DIRECTION INTERRÉGIONALE DE LA PROTECTION JUDICIAIRE DE LA JEUNESSE GRAND NORD</v>
          </cell>
          <cell r="H35" t="str">
            <v>DIRECTION TERRITORIALE PAS DE CALAIS</v>
          </cell>
          <cell r="I35" t="str">
            <v>DIRECTION TERRITORIALE PAS DE CALAIS</v>
          </cell>
          <cell r="J35" t="str">
            <v>ADJOINT'E  ADMINISTRATIF EN DT</v>
          </cell>
          <cell r="K35" t="str">
            <v>NON</v>
          </cell>
          <cell r="L35" t="str">
            <v>PSDV</v>
          </cell>
          <cell r="M35">
            <v>2</v>
          </cell>
          <cell r="N35" t="str">
            <v>1 PSDV</v>
          </cell>
        </row>
        <row r="36">
          <cell r="A36" t="str">
            <v>2024-1642498</v>
          </cell>
          <cell r="C36" t="str">
            <v>Hauts_de_France</v>
          </cell>
          <cell r="D36" t="str">
            <v>80-Somme</v>
          </cell>
          <cell r="E36" t="str">
            <v>DPJJ</v>
          </cell>
          <cell r="F36" t="str">
            <v>SD</v>
          </cell>
          <cell r="G36" t="str">
            <v>DIRECTION INTERRÉGIONALE DE LA PROTECTION JUDICIAIRE DE LA JEUNESSE GRAND NORD</v>
          </cell>
          <cell r="H36" t="str">
            <v>ETABLISSEMENT DE PLACEMENT EDUCATIF AMIENS HAUTE PICARDIE</v>
          </cell>
          <cell r="I36" t="str">
            <v>UNITÉ EDUCATIVE D'HÉBERGEMENT COLLECTIF AMIENS</v>
          </cell>
          <cell r="J36" t="str">
            <v xml:space="preserve">ADJOINT'E  ADMINISTRATIF EN SERVIC ou UNITÉ ÉDUCATIVE d'HEBERGEMENT </v>
          </cell>
          <cell r="K36" t="str">
            <v>NON</v>
          </cell>
          <cell r="L36" t="str">
            <v>PV</v>
          </cell>
          <cell r="M36">
            <v>1</v>
          </cell>
          <cell r="N36" t="str">
            <v>1 PV</v>
          </cell>
        </row>
        <row r="37">
          <cell r="A37" t="str">
            <v>2024-1466728</v>
          </cell>
          <cell r="C37" t="str">
            <v>Hauts_de_France</v>
          </cell>
          <cell r="D37" t="str">
            <v>2-Aisne</v>
          </cell>
          <cell r="E37" t="str">
            <v>DPJJ</v>
          </cell>
          <cell r="F37" t="str">
            <v>SD</v>
          </cell>
          <cell r="G37" t="str">
            <v>DIRECTION INTERRÉGIONALE DE LA PROTECTION JUDICIAIRE DE LA JEUNESSE GRAND NORD</v>
          </cell>
          <cell r="H37" t="str">
            <v>ETABLISSEMENT DE PLACEMENT EDUCATIF AMIENS HAUTE PICARDIE</v>
          </cell>
          <cell r="I37" t="str">
            <v>UNITÉ EDUCATIVE D'HÉBERGEMENT COLLECTIF SAINT QUENTIN</v>
          </cell>
          <cell r="J37" t="str">
            <v xml:space="preserve">ADJOINT'E  ADMINISTRATIF EN SERVIC ou UNITÉ ÉDUCATIVE d'HEBERGEMENT </v>
          </cell>
          <cell r="K37" t="str">
            <v>NON</v>
          </cell>
          <cell r="L37" t="str">
            <v>PSDV</v>
          </cell>
          <cell r="M37">
            <v>1</v>
          </cell>
          <cell r="N37" t="str">
            <v>1 PSDV</v>
          </cell>
        </row>
        <row r="38">
          <cell r="A38" t="str">
            <v>2024-1466653</v>
          </cell>
          <cell r="C38" t="str">
            <v>Hauts_de_France</v>
          </cell>
          <cell r="D38" t="str">
            <v>80-Somme</v>
          </cell>
          <cell r="E38" t="str">
            <v>DPJJ</v>
          </cell>
          <cell r="F38" t="str">
            <v>SD</v>
          </cell>
          <cell r="G38" t="str">
            <v>DIRECTION INTERRÉGIONALE DE LA PROTECTION JUDICIAIRE DE LA JEUNESSE GRAND NORD</v>
          </cell>
          <cell r="H38" t="str">
            <v>SERVICE TERRITORIAL EDUCATIF DE MILIEU OUVERT ET D'INSERTION AMIENS</v>
          </cell>
          <cell r="I38" t="str">
            <v>UNITÉ EDUCATIVE D'ACTIVITÉS DE JOUR AMIENS</v>
          </cell>
          <cell r="J38" t="str">
            <v>ADJOINT'E  ADMINISTRATIF EN UNITÉ ÉDUCATIVE de Milieu OUVERT</v>
          </cell>
          <cell r="K38" t="str">
            <v>NON</v>
          </cell>
          <cell r="L38" t="str">
            <v>PSDV</v>
          </cell>
          <cell r="M38">
            <v>2</v>
          </cell>
          <cell r="N38" t="str">
            <v>1 PSDV</v>
          </cell>
        </row>
        <row r="39">
          <cell r="A39" t="str">
            <v>2024-1466623</v>
          </cell>
          <cell r="C39" t="str">
            <v>Hauts_de_France</v>
          </cell>
          <cell r="D39" t="str">
            <v>80-Somme</v>
          </cell>
          <cell r="E39" t="str">
            <v>DPJJ</v>
          </cell>
          <cell r="F39" t="str">
            <v>SD</v>
          </cell>
          <cell r="G39" t="str">
            <v>DIRECTION INTERRÉGIONALE DE LA PROTECTION JUDICIAIRE DE LA JEUNESSE GRAND NORD</v>
          </cell>
          <cell r="H39" t="str">
            <v>SERVICE TERRITORIAL EDUCATIF DE MILIEU OUVERT ET D'INSERTION AMIENS</v>
          </cell>
          <cell r="I39" t="str">
            <v>UNITÉ EDUCATIVE DE MILIEU OUVERT AMIENS EST</v>
          </cell>
          <cell r="J39" t="str">
            <v>ADJOINT'E  ADMINISTRATIF EN UNITÉ ÉDUCATIVE de Milieu OUVERT</v>
          </cell>
          <cell r="K39" t="str">
            <v>NON</v>
          </cell>
          <cell r="L39" t="str">
            <v>PSDV</v>
          </cell>
          <cell r="M39">
            <v>2</v>
          </cell>
          <cell r="N39" t="str">
            <v>1 PSDV</v>
          </cell>
        </row>
        <row r="40">
          <cell r="A40" t="str">
            <v>2024-1466633</v>
          </cell>
          <cell r="C40" t="str">
            <v>Hauts_de_France</v>
          </cell>
          <cell r="D40" t="str">
            <v>80-Somme</v>
          </cell>
          <cell r="E40" t="str">
            <v>DPJJ</v>
          </cell>
          <cell r="F40" t="str">
            <v>SD</v>
          </cell>
          <cell r="G40" t="str">
            <v>DIRECTION INTERRÉGIONALE DE LA PROTECTION JUDICIAIRE DE LA JEUNESSE GRAND NORD</v>
          </cell>
          <cell r="H40" t="str">
            <v>SERVICE TERRITORIAL EDUCATIF DE MILIEU OUVERT ET D'INSERTION AMIENS</v>
          </cell>
          <cell r="I40" t="str">
            <v>UNITÉ EDUCATIVE DE MILIEU OUVERT AMIENS OUEST</v>
          </cell>
          <cell r="J40" t="str">
            <v>ADJOINT'E  ADMINISTRATIF EN UNITÉ ÉDUCATIVE de Milieu OUVERT</v>
          </cell>
          <cell r="K40" t="str">
            <v>NON</v>
          </cell>
          <cell r="L40" t="str">
            <v>PSDV</v>
          </cell>
          <cell r="M40">
            <v>2</v>
          </cell>
          <cell r="N40" t="str">
            <v>1 PSDV</v>
          </cell>
        </row>
        <row r="41">
          <cell r="A41" t="str">
            <v>2024-1466644</v>
          </cell>
          <cell r="C41" t="str">
            <v>Hauts_de_France</v>
          </cell>
          <cell r="D41" t="str">
            <v>2-Aisne</v>
          </cell>
          <cell r="E41" t="str">
            <v>DPJJ</v>
          </cell>
          <cell r="F41" t="str">
            <v>SD</v>
          </cell>
          <cell r="G41" t="str">
            <v>DIRECTION INTERRÉGIONALE DE LA PROTECTION JUDICIAIRE DE LA JEUNESSE GRAND NORD</v>
          </cell>
          <cell r="H41" t="str">
            <v>SERVICE TERRITORIAL EDUCATIF DE MILIEU OUVERT ET D'INSERTION LAON</v>
          </cell>
          <cell r="I41" t="str">
            <v>UNITÉ EDUCATIVE D'ACTIVITÉS DE JOUR LAON</v>
          </cell>
          <cell r="J41" t="str">
            <v>ADJOINT'E  ADMINISTRATIF EN UNITÉ ÉDUCATIVE de Milieu OUVERT</v>
          </cell>
          <cell r="K41" t="str">
            <v>NON</v>
          </cell>
          <cell r="L41" t="str">
            <v>PSDV</v>
          </cell>
          <cell r="M41">
            <v>2</v>
          </cell>
          <cell r="N41" t="str">
            <v>1 PSDV</v>
          </cell>
        </row>
        <row r="42">
          <cell r="A42" t="str">
            <v>2024-1466617</v>
          </cell>
          <cell r="C42" t="str">
            <v>Hauts_de_France</v>
          </cell>
          <cell r="D42" t="str">
            <v>60-Oise</v>
          </cell>
          <cell r="E42" t="str">
            <v>DPJJ</v>
          </cell>
          <cell r="F42" t="str">
            <v>SD</v>
          </cell>
          <cell r="G42" t="str">
            <v>DIRECTION INTERRÉGIONALE DE LA PROTECTION JUDICIAIRE DE LA JEUNESSE GRAND NORD</v>
          </cell>
          <cell r="H42" t="str">
            <v>SERVICE TERRITORIAL EDUCATIF DE MILIEU OUVERT SENLIS</v>
          </cell>
          <cell r="I42" t="str">
            <v>UNITÉ EDUCATIVE DE MILIEU OUVERT CREIL</v>
          </cell>
          <cell r="J42" t="str">
            <v>ADJOINT'E  ADMINISTRATIF EN UNITÉ ÉDUCATIVE de Milieu OUVERT</v>
          </cell>
          <cell r="K42" t="str">
            <v>NON</v>
          </cell>
          <cell r="L42" t="str">
            <v>PSDV</v>
          </cell>
          <cell r="M42">
            <v>2</v>
          </cell>
          <cell r="N42" t="str">
            <v>1 PSDV</v>
          </cell>
        </row>
        <row r="43">
          <cell r="A43" t="str">
            <v>2024-1465237</v>
          </cell>
          <cell r="C43" t="str">
            <v>Hauts_de_France</v>
          </cell>
          <cell r="D43" t="str">
            <v>59-Nord</v>
          </cell>
          <cell r="E43" t="str">
            <v>DPJJ</v>
          </cell>
          <cell r="F43" t="str">
            <v>SD</v>
          </cell>
          <cell r="G43" t="str">
            <v>DIRECTION INTERRÉGIONALE DE LA PROTECTION JUDICIAIRE DE LA JEUNESSE GRAND NORD</v>
          </cell>
          <cell r="H43" t="str">
            <v>SERVICE TERRITORIAL EDUCATIF DE MILIEU OUVERT TOURCOING  ROUBAIX</v>
          </cell>
          <cell r="I43" t="str">
            <v>UNITÉ EDUCATIVE DE MILIEU OUVERT ROUBAIX</v>
          </cell>
          <cell r="J43" t="str">
            <v>ADJOINT'E  ADMINISTRATIF EN UNITÉ ÉDUCATIVE de Milieu OUVERT</v>
          </cell>
          <cell r="K43" t="str">
            <v>NON</v>
          </cell>
          <cell r="L43" t="str">
            <v>PV</v>
          </cell>
          <cell r="M43">
            <v>2</v>
          </cell>
          <cell r="N43" t="str">
            <v>1 PV</v>
          </cell>
        </row>
        <row r="44">
          <cell r="A44" t="str">
            <v>2024-1642473</v>
          </cell>
          <cell r="C44" t="str">
            <v>Hauts_de_France</v>
          </cell>
          <cell r="D44" t="str">
            <v>59-Nord</v>
          </cell>
          <cell r="E44" t="str">
            <v>DPJJ</v>
          </cell>
          <cell r="F44" t="str">
            <v>SD</v>
          </cell>
          <cell r="G44" t="str">
            <v>DIRECTION INTERRÉGIONALE DE LA PROTECTION JUDICIAIRE DE LA JEUNESSE GRAND NORD</v>
          </cell>
          <cell r="H44" t="str">
            <v>SERVICE TERRITORIAL EDUCATIF DE MILIEU OUVERT TOURCOING  ROUBAIX</v>
          </cell>
          <cell r="I44" t="str">
            <v>UNITÉ EDUCATIVE DE MILIEU OUVERT VILLENEUVE D'ASCQ</v>
          </cell>
          <cell r="J44" t="str">
            <v>ADJOINT'E  ADMINISTRATIF EN UNITÉ ÉDUCATIVE de Milieu OUVERT</v>
          </cell>
          <cell r="K44" t="str">
            <v>NON</v>
          </cell>
          <cell r="L44" t="str">
            <v>PV</v>
          </cell>
          <cell r="M44">
            <v>2</v>
          </cell>
          <cell r="N44" t="str">
            <v>1 PV</v>
          </cell>
        </row>
        <row r="45">
          <cell r="A45" t="str">
            <v>2024-1465270</v>
          </cell>
          <cell r="C45" t="str">
            <v>Hauts_de_France</v>
          </cell>
          <cell r="D45" t="str">
            <v>59-Nord</v>
          </cell>
          <cell r="E45" t="str">
            <v>DPJJ</v>
          </cell>
          <cell r="F45" t="str">
            <v>SD</v>
          </cell>
          <cell r="G45" t="str">
            <v>DIRECTION INTERRÉGIONALE DE LA PROTECTION JUDICIAIRE DE LA JEUNESSE GRAND NORD</v>
          </cell>
          <cell r="H45" t="str">
            <v>SERVICE TERRITORIAL EDUCATIF ET D'INSERTION SIN LE NOBLE  MAUBEUGE</v>
          </cell>
          <cell r="I45" t="str">
            <v>UNITÉ EDUCATIVE D'ACTIVITÉS DE JOUR MAUBEUGE</v>
          </cell>
          <cell r="J45" t="str">
            <v>ADJOINT'E  ADMINISTRATIF EN UNITÉ ÉDUCATIVE de Milieu OUVERT</v>
          </cell>
          <cell r="K45" t="str">
            <v>NON</v>
          </cell>
          <cell r="L45" t="str">
            <v>PSDV</v>
          </cell>
          <cell r="M45">
            <v>2</v>
          </cell>
          <cell r="N45" t="str">
            <v>1 PSDV</v>
          </cell>
        </row>
        <row r="46">
          <cell r="A46" t="str">
            <v>2024-1505836</v>
          </cell>
          <cell r="C46" t="str">
            <v>Normandie</v>
          </cell>
          <cell r="D46" t="str">
            <v>76-Seine-Maritime</v>
          </cell>
          <cell r="E46" t="str">
            <v>DPJJ</v>
          </cell>
          <cell r="F46" t="str">
            <v>SD</v>
          </cell>
          <cell r="G46" t="str">
            <v>DIRECTION INTERRÉGIONALE DE LA PROTECTION JUDICIAIRE DE LA JEUNESSE GRAND OUEST</v>
          </cell>
          <cell r="H46" t="str">
            <v>DIRECTION TERRITORIALE SEINE MARITIME EURE siège à ROUEN</v>
          </cell>
          <cell r="I46" t="str">
            <v>DIRECTION TERRITORIALE SEINE MARITIME EURE siège à ROUEN</v>
          </cell>
          <cell r="J46" t="str">
            <v>ADJOINT'E  ADMINISTRATIF EN DT</v>
          </cell>
          <cell r="K46" t="str">
            <v>NON</v>
          </cell>
          <cell r="L46" t="str">
            <v>PV</v>
          </cell>
          <cell r="M46">
            <v>2</v>
          </cell>
          <cell r="N46" t="str">
            <v>1 PV</v>
          </cell>
        </row>
        <row r="47">
          <cell r="A47" t="str">
            <v>2024-1472534 </v>
          </cell>
          <cell r="C47" t="str">
            <v>Bretagne</v>
          </cell>
          <cell r="D47" t="str">
            <v>56-Morbihan</v>
          </cell>
          <cell r="E47" t="str">
            <v>DPJJ</v>
          </cell>
          <cell r="F47" t="str">
            <v>SD</v>
          </cell>
          <cell r="G47" t="str">
            <v>DIRECTION INTERRÉGIONALE DE LA PROTECTION JUDICIAIRE DE LA JEUNESSE GRAND OUEST</v>
          </cell>
          <cell r="H47" t="str">
            <v>ETABLISSEMENT DE PLACEMENT EDUCATIF ET D'INSERTION LORIENT</v>
          </cell>
          <cell r="I47" t="str">
            <v>UNITÉ EDUCATIVE D'ACTIVITÉS DE JOUR LORIENT</v>
          </cell>
          <cell r="J47" t="str">
            <v>ADJOINT'E  ADMINISTRATIF EN UNITÉ ÉDUCATIVE de Milieu OUVERT</v>
          </cell>
          <cell r="K47" t="str">
            <v>NON</v>
          </cell>
          <cell r="L47" t="str">
            <v>PSDV</v>
          </cell>
          <cell r="M47">
            <v>2</v>
          </cell>
          <cell r="N47" t="str">
            <v>1 PSDV</v>
          </cell>
        </row>
        <row r="48">
          <cell r="A48" t="str">
            <v>2024-1664632</v>
          </cell>
          <cell r="C48" t="str">
            <v>Bretagne</v>
          </cell>
          <cell r="D48" t="str">
            <v>35-Ille-et-Vilaine</v>
          </cell>
          <cell r="E48" t="str">
            <v>DPJJ</v>
          </cell>
          <cell r="F48" t="str">
            <v>SD</v>
          </cell>
          <cell r="G48" t="str">
            <v>DIRECTION INTERRÉGIONALE DE LA PROTECTION JUDICIAIRE DE LA JEUNESSE GRAND OUEST</v>
          </cell>
          <cell r="H48" t="str">
            <v>ETABLISSEMENT DE PLACEMENT EDUCATIF ET D'INSERTION RENNES</v>
          </cell>
          <cell r="I48" t="str">
            <v>UNITÉ EDUCATIVE D'HÉBERGEMENT COLLECTIF RENNES</v>
          </cell>
          <cell r="J48" t="str">
            <v xml:space="preserve">ADJOINT'E  ADMINISTRATIF EN SERVIC ou UNITÉ ÉDUCATIVE d'HEBERGEMENT </v>
          </cell>
          <cell r="K48" t="str">
            <v>NON</v>
          </cell>
          <cell r="L48" t="str">
            <v>PSDV</v>
          </cell>
          <cell r="M48">
            <v>1</v>
          </cell>
          <cell r="N48" t="str">
            <v>1 PSDV</v>
          </cell>
        </row>
        <row r="49">
          <cell r="A49" t="str">
            <v>2024-1472602</v>
          </cell>
          <cell r="C49" t="str">
            <v>Pays_de_la_Loire</v>
          </cell>
          <cell r="D49" t="str">
            <v>44-Loire-Atlantique</v>
          </cell>
          <cell r="E49" t="str">
            <v>DPJJ</v>
          </cell>
          <cell r="F49" t="str">
            <v>SD</v>
          </cell>
          <cell r="G49" t="str">
            <v>DIRECTION INTERRÉGIONALE DE LA PROTECTION JUDICIAIRE DE LA JEUNESSE GRAND OUEST</v>
          </cell>
          <cell r="H49" t="str">
            <v>ETABLISSEMENT DE PLACEMENT EDUCATIF NANTES</v>
          </cell>
          <cell r="I49" t="str">
            <v>UNITÉ EDUCATIVE D'HÉBERGEMENT DIVERSIFIÉ NANTES</v>
          </cell>
          <cell r="J49" t="str">
            <v xml:space="preserve">ADJOINT'E  ADMINISTRATIF EN SERVIC ou UNITÉ ÉDUCATIVE d'HEBERGEMENT </v>
          </cell>
          <cell r="K49" t="str">
            <v>NON</v>
          </cell>
          <cell r="L49" t="str">
            <v>PV</v>
          </cell>
          <cell r="M49">
            <v>1</v>
          </cell>
          <cell r="N49" t="str">
            <v>1 PV</v>
          </cell>
        </row>
        <row r="50">
          <cell r="A50" t="str">
            <v>2024-1472529 </v>
          </cell>
          <cell r="C50" t="str">
            <v>Normandie</v>
          </cell>
          <cell r="D50" t="str">
            <v>14-Calvados</v>
          </cell>
          <cell r="E50" t="str">
            <v>DPJJ</v>
          </cell>
          <cell r="F50" t="str">
            <v>SD</v>
          </cell>
          <cell r="G50" t="str">
            <v>DIRECTION INTERRÉGIONALE DE LA PROTECTION JUDICIAIRE DE LA JEUNESSE GRAND OUEST</v>
          </cell>
          <cell r="H50" t="str">
            <v>SERVICE TERRITORIAL EDUCATIF DE MILIEU OUVERT CAEN</v>
          </cell>
          <cell r="I50" t="str">
            <v>UNITÉ EDUCATIVE DE MILIEU OUVERT CAEN 1</v>
          </cell>
          <cell r="J50" t="str">
            <v>ADJOINT'E  ADMINISTRATIF EN UNITÉ ÉDUCATIVE de Milieu OUVERT</v>
          </cell>
          <cell r="K50" t="str">
            <v>NON</v>
          </cell>
          <cell r="L50" t="str">
            <v>PV</v>
          </cell>
          <cell r="M50">
            <v>2</v>
          </cell>
          <cell r="N50" t="str">
            <v>1 PV</v>
          </cell>
        </row>
        <row r="51">
          <cell r="A51" t="str">
            <v>2024-1666691</v>
          </cell>
          <cell r="C51" t="str">
            <v>Normandie</v>
          </cell>
          <cell r="D51" t="str">
            <v>27-Eure</v>
          </cell>
          <cell r="E51" t="str">
            <v>DPJJ</v>
          </cell>
          <cell r="F51" t="str">
            <v>SD</v>
          </cell>
          <cell r="G51" t="str">
            <v>DIRECTION INTERRÉGIONALE DE LA PROTECTION JUDICIAIRE DE LA JEUNESSE GRAND OUEST</v>
          </cell>
          <cell r="H51" t="str">
            <v>SERVICE TERRITORIAL EDUCATIF DE MILIEU OUVERT EVREUX</v>
          </cell>
          <cell r="I51" t="str">
            <v>UNITÉ EDUCATIVE DE MILIEU OUVERT EVREUX</v>
          </cell>
          <cell r="J51" t="str">
            <v>ADJOINT'E  ADMINISTRATIF EN UNITÉ ÉDUCATIVE de Milieu OUVERT</v>
          </cell>
          <cell r="K51" t="str">
            <v>NON</v>
          </cell>
          <cell r="L51" t="str">
            <v>PSDV</v>
          </cell>
          <cell r="M51">
            <v>2</v>
          </cell>
          <cell r="N51" t="str">
            <v>1 PSDV</v>
          </cell>
        </row>
        <row r="52">
          <cell r="A52" t="str">
            <v>2024-1472598</v>
          </cell>
          <cell r="C52" t="str">
            <v>Pays_de_la_Loire</v>
          </cell>
          <cell r="D52" t="str">
            <v>85-Vendée</v>
          </cell>
          <cell r="E52" t="str">
            <v>DPJJ</v>
          </cell>
          <cell r="F52" t="str">
            <v>SD</v>
          </cell>
          <cell r="G52" t="str">
            <v>DIRECTION INTERRÉGIONALE DE LA PROTECTION JUDICIAIRE DE LA JEUNESSE GRAND OUEST</v>
          </cell>
          <cell r="H52" t="str">
            <v>SERVICE TERRITORIAL EDUCATIF DE MILIEU OUVERT LA ROCHE SUR YON SAINT NAZAIRE siège à LA ROCHE SUR YON</v>
          </cell>
          <cell r="I52" t="str">
            <v>UNITÉ EDUCATIVE DE MILIEU OUVERT LA ROCHE SUR YON</v>
          </cell>
          <cell r="J52" t="str">
            <v>ADJOINT'E  ADMINISTRATIF EN UNITÉ ÉDUCATIVE de Milieu OUVERT</v>
          </cell>
          <cell r="K52" t="str">
            <v>NON</v>
          </cell>
          <cell r="L52" t="str">
            <v>PV</v>
          </cell>
          <cell r="M52">
            <v>2</v>
          </cell>
          <cell r="N52" t="str">
            <v>1 PV</v>
          </cell>
        </row>
        <row r="53">
          <cell r="A53" t="str">
            <v>2024-1505842</v>
          </cell>
          <cell r="C53" t="str">
            <v>Pays_de_la_Loire</v>
          </cell>
          <cell r="D53" t="str">
            <v>44-Loire-Atlantique</v>
          </cell>
          <cell r="E53" t="str">
            <v>DPJJ</v>
          </cell>
          <cell r="F53" t="str">
            <v>SD</v>
          </cell>
          <cell r="G53" t="str">
            <v>DIRECTION INTERRÉGIONALE DE LA PROTECTION JUDICIAIRE DE LA JEUNESSE GRAND OUEST</v>
          </cell>
          <cell r="H53" t="str">
            <v>SERVICE TERRITORIAL EDUCATIF DE MILIEU OUVERT NANTES</v>
          </cell>
          <cell r="I53" t="str">
            <v>UNITÉ EDUCATIVE DE MILIEU OUVERT NANTES 3</v>
          </cell>
          <cell r="J53" t="str">
            <v>ADJOINT'E  ADMINISTRATIF EN UNITÉ ÉDUCATIVE de Milieu OUVERT</v>
          </cell>
          <cell r="K53" t="str">
            <v>NON</v>
          </cell>
          <cell r="L53" t="str">
            <v>PV</v>
          </cell>
          <cell r="M53">
            <v>2</v>
          </cell>
          <cell r="N53" t="str">
            <v>1 PV</v>
          </cell>
        </row>
        <row r="54">
          <cell r="A54" t="str">
            <v>2024-1664627</v>
          </cell>
          <cell r="C54" t="str">
            <v>Bretagne</v>
          </cell>
          <cell r="D54" t="str">
            <v>35-Ille-et-Vilaine</v>
          </cell>
          <cell r="E54" t="str">
            <v>DPJJ</v>
          </cell>
          <cell r="F54" t="str">
            <v>SD</v>
          </cell>
          <cell r="G54" t="str">
            <v>DIRECTION INTERRÉGIONALE DE LA PROTECTION JUDICIAIRE DE LA JEUNESSE GRAND OUEST</v>
          </cell>
          <cell r="H54" t="str">
            <v>SERVICE TERRITORIAL EDUCATIF DE MILIEU OUVERT RENNES</v>
          </cell>
          <cell r="I54" t="str">
            <v>UNITÉ EDUCATIVE DE MILIEU OUVERT RENNES OUEST</v>
          </cell>
          <cell r="J54" t="str">
            <v>ADJOINT'E  ADMINISTRATIF EN UNITÉ ÉDUCATIVE de Milieu OUVERT</v>
          </cell>
          <cell r="K54" t="str">
            <v>NON</v>
          </cell>
          <cell r="L54" t="str">
            <v>PV</v>
          </cell>
          <cell r="M54">
            <v>2</v>
          </cell>
          <cell r="N54" t="str">
            <v>1 PV</v>
          </cell>
        </row>
        <row r="55">
          <cell r="A55" t="str">
            <v>2024-1669790</v>
          </cell>
          <cell r="C55" t="str">
            <v>Bretagne</v>
          </cell>
          <cell r="D55" t="str">
            <v>35-Ille-et-Vilaine</v>
          </cell>
          <cell r="E55" t="str">
            <v>DPJJ</v>
          </cell>
          <cell r="F55" t="str">
            <v>SD</v>
          </cell>
          <cell r="G55" t="str">
            <v>DIRECTION INTERRÉGIONALE DE LA PROTECTION JUDICIAIRE DE LA JEUNESSE GRAND OUEST</v>
          </cell>
          <cell r="H55" t="str">
            <v>SERVICE TERRITORIAL EDUCATIF DE MILIEU OUVERT RENNES</v>
          </cell>
          <cell r="I55" t="str">
            <v>UNITÉ EDUCATIVE DE MILIEU OUVERT RENNES SUD</v>
          </cell>
          <cell r="J55" t="str">
            <v>ADJOINT'E  ADMINISTRATIF EN UNITÉ ÉDUCATIVE de Milieu OUVERT</v>
          </cell>
          <cell r="K55" t="str">
            <v>NON</v>
          </cell>
          <cell r="L55" t="str">
            <v>PSDV</v>
          </cell>
          <cell r="M55">
            <v>2</v>
          </cell>
          <cell r="N55" t="str">
            <v>1 PSDV</v>
          </cell>
        </row>
        <row r="56">
          <cell r="A56" t="str">
            <v>2024-1668779</v>
          </cell>
          <cell r="C56" t="str">
            <v>Pays_de_la_Loire</v>
          </cell>
          <cell r="D56" t="str">
            <v>49-Maine-et-Loire</v>
          </cell>
          <cell r="E56" t="str">
            <v>DPJJ</v>
          </cell>
          <cell r="F56" t="str">
            <v>SD</v>
          </cell>
          <cell r="G56" t="str">
            <v>DIRECTION INTERRÉGIONALE DE LA PROTECTION JUDICIAIRE DE LA JEUNESSE GRAND OUEST</v>
          </cell>
          <cell r="H56" t="str">
            <v>SERVICE TERRITORIAL EDUCATIF DE MILIEU OUVERT TRELAZE ANJOU MAYENNE</v>
          </cell>
          <cell r="I56" t="str">
            <v>SERVICE TERRITORIAL EDUCATIF DE MILIEU OUVERT TRELAZE ANJOU MAYENNE</v>
          </cell>
          <cell r="J56" t="str">
            <v>ADJOINT'E  ADMINISTRATIF EN UNITÉ ÉDUCATIVE de Milieu OUVERT</v>
          </cell>
          <cell r="K56" t="str">
            <v>NON</v>
          </cell>
          <cell r="L56" t="str">
            <v>PSDV</v>
          </cell>
          <cell r="M56">
            <v>2</v>
          </cell>
          <cell r="N56" t="str">
            <v>1 PSDV</v>
          </cell>
        </row>
        <row r="57">
          <cell r="A57" t="str">
            <v>2024-1642506</v>
          </cell>
          <cell r="C57" t="str">
            <v>Guyane</v>
          </cell>
          <cell r="D57" t="str">
            <v>973-Guyane</v>
          </cell>
          <cell r="E57" t="str">
            <v>DPJJ</v>
          </cell>
          <cell r="F57" t="str">
            <v>SD</v>
          </cell>
          <cell r="G57" t="str">
            <v>DIRECTION INTERRÉGIONALE DE LA PROTECTION JUDICIAIRE DE LA JEUNESSE ILE DE FRANCE OUTRE MER</v>
          </cell>
          <cell r="H57" t="str">
            <v>DIRECTION TERRITORIALE GUYANE SIÈGE À CAYENNE</v>
          </cell>
          <cell r="I57" t="str">
            <v>DIRECTION TERRITORIALE GUYANE SIÈGE À CAYENNE</v>
          </cell>
          <cell r="J57" t="str">
            <v>ADJOINT'E  ADMINISTRATIF EN DT</v>
          </cell>
          <cell r="K57" t="str">
            <v>NON</v>
          </cell>
          <cell r="L57" t="str">
            <v>PV</v>
          </cell>
          <cell r="M57">
            <v>2</v>
          </cell>
          <cell r="N57" t="str">
            <v>1 PV</v>
          </cell>
        </row>
        <row r="58">
          <cell r="A58" t="str">
            <v>2024-1648525</v>
          </cell>
          <cell r="C58" t="str">
            <v>Ile_de_France</v>
          </cell>
          <cell r="D58" t="str">
            <v>93-Seine-St-Denis</v>
          </cell>
          <cell r="E58" t="str">
            <v>DPJJ</v>
          </cell>
          <cell r="F58" t="str">
            <v>SD</v>
          </cell>
          <cell r="G58" t="str">
            <v>DIRECTION INTERRÉGIONALE DE LA PROTECTION JUDICIAIRE DE LA JEUNESSE ILE DE FRANCE OUTRE MER</v>
          </cell>
          <cell r="H58" t="str">
            <v>DIRECTION TERRITORIALE SEINE ST DENIS SIÈGE À PANTIN</v>
          </cell>
          <cell r="I58" t="str">
            <v>DIRECTION TERRITORIALE SEINE ST DENIS SIÈGE À PANTIN</v>
          </cell>
          <cell r="J58" t="str">
            <v>ADJOINT'E  ADMINISTRATIF EN DT</v>
          </cell>
          <cell r="K58" t="str">
            <v>NON</v>
          </cell>
          <cell r="L58" t="str">
            <v>PV</v>
          </cell>
          <cell r="M58">
            <v>2</v>
          </cell>
          <cell r="N58" t="str">
            <v>1 PV</v>
          </cell>
        </row>
        <row r="59">
          <cell r="A59" t="str">
            <v>2024-1642488</v>
          </cell>
          <cell r="C59" t="str">
            <v>Ile_de_France</v>
          </cell>
          <cell r="D59" t="str">
            <v>92-Hauts-de-Seine</v>
          </cell>
          <cell r="E59" t="str">
            <v>DPJJ</v>
          </cell>
          <cell r="F59" t="str">
            <v>SD</v>
          </cell>
          <cell r="G59" t="str">
            <v>DIRECTION INTERRÉGIONALE DE LA PROTECTION JUDICIAIRE DE LA JEUNESSE ILE DE FRANCE OUTRE MER</v>
          </cell>
          <cell r="H59" t="str">
            <v>ETABLISSEMENT DE PLACEMENT EDUCATIF ET D'INSERTION BAGNEUX</v>
          </cell>
          <cell r="I59" t="str">
            <v>UNITÉ EDUCATIVE D'HÉBERGEMENT COLLECTIF BAGNEUX</v>
          </cell>
          <cell r="J59" t="str">
            <v xml:space="preserve">ADJOINT'E  ADMINISTRATIF EN SERVIC ou UNITÉ ÉDUCATIVE d'HEBERGEMENT </v>
          </cell>
          <cell r="K59" t="str">
            <v>NON</v>
          </cell>
          <cell r="L59" t="str">
            <v>PV</v>
          </cell>
          <cell r="M59">
            <v>1</v>
          </cell>
          <cell r="N59" t="str">
            <v>1 PV</v>
          </cell>
        </row>
        <row r="60">
          <cell r="A60" t="str">
            <v>2024-1642516</v>
          </cell>
          <cell r="C60" t="str">
            <v>Guyane</v>
          </cell>
          <cell r="D60" t="str">
            <v>973-Guyane</v>
          </cell>
          <cell r="E60" t="str">
            <v>DPJJ</v>
          </cell>
          <cell r="F60" t="str">
            <v>SD</v>
          </cell>
          <cell r="G60" t="str">
            <v>DIRECTION INTERRÉGIONALE DE LA PROTECTION JUDICIAIRE DE LA JEUNESSE ILE DE FRANCE OUTRE MER</v>
          </cell>
          <cell r="H60" t="str">
            <v>SERVICE TERRITORIAL EDUCATIF DE MILIEU OUVERT CAYENNE</v>
          </cell>
          <cell r="I60" t="str">
            <v>UNITÉ EDUCATIVE DE MILIEU OUVERT MANDELA</v>
          </cell>
          <cell r="J60" t="str">
            <v>ADJOINT'E  ADMINISTRATIF EN UNITÉ ÉDUCATIVE de Milieu OUVERT</v>
          </cell>
          <cell r="K60" t="str">
            <v>NON</v>
          </cell>
          <cell r="L60" t="str">
            <v>PV</v>
          </cell>
          <cell r="M60">
            <v>2</v>
          </cell>
          <cell r="N60" t="str">
            <v>1 PV</v>
          </cell>
        </row>
        <row r="61">
          <cell r="A61" t="str">
            <v>2024-1648563</v>
          </cell>
          <cell r="C61" t="str">
            <v>Ile_de_France</v>
          </cell>
          <cell r="D61" t="str">
            <v>77-Seine-et-Marne</v>
          </cell>
          <cell r="E61" t="str">
            <v>DPJJ</v>
          </cell>
          <cell r="F61" t="str">
            <v>SD</v>
          </cell>
          <cell r="G61" t="str">
            <v>DIRECTION INTERRÉGIONALE DE LA PROTECTION JUDICIAIRE DE LA JEUNESSE ILE DE FRANCE OUTRE MER</v>
          </cell>
          <cell r="H61" t="str">
            <v>SERVICE TERRITORIAL EDUCATIF DE MILIEU OUVERT ET D'INSERTION MELUN SUD SEINE ET MARNE VAUX LE PENIL</v>
          </cell>
          <cell r="I61" t="str">
            <v>UNITÉ EDUCATIVE DE MILIEU OUVERT MONTEREAU</v>
          </cell>
          <cell r="J61" t="str">
            <v>ADJOINT'E  ADMINISTRATIF EN UNITÉ ÉDUCATIVE de Milieu OUVERT</v>
          </cell>
          <cell r="K61" t="str">
            <v>NON</v>
          </cell>
          <cell r="L61" t="str">
            <v>PSDV</v>
          </cell>
          <cell r="M61">
            <v>2</v>
          </cell>
          <cell r="N61" t="str">
            <v>1 PSDV</v>
          </cell>
        </row>
        <row r="62">
          <cell r="A62" t="str">
            <v xml:space="preserve">2024-1652208 </v>
          </cell>
          <cell r="C62" t="str">
            <v>Occitanie</v>
          </cell>
          <cell r="D62" t="str">
            <v>31-Haute-Garonne</v>
          </cell>
          <cell r="E62" t="str">
            <v>DPJJ</v>
          </cell>
          <cell r="F62" t="str">
            <v>SD</v>
          </cell>
          <cell r="G62" t="str">
            <v>DIRECTION INTERRÉGIONALE DE LA PROTECTION JUDICIAIRE DE LA JEUNESSE SUD</v>
          </cell>
          <cell r="H62" t="str">
            <v>DIRECTION INTERRÉGIONALE DE LA PROTECTION JUDICIAIRE DE LA JEUNESSE SUD SIÈGE À TOULOUSE</v>
          </cell>
          <cell r="I62" t="str">
            <v>DIRECTION INTERRÉGIONALE DE LA PROTECTION JUDICIAIRE DE LA JEUNESSE SUD SIÈGE À TOULOUSE</v>
          </cell>
          <cell r="J62" t="str">
            <v>ADJOINT'E ADMINISTRATIF EN DIR</v>
          </cell>
          <cell r="K62" t="str">
            <v>NON</v>
          </cell>
          <cell r="L62" t="str">
            <v>PSDV</v>
          </cell>
          <cell r="M62">
            <v>2</v>
          </cell>
          <cell r="N62" t="str">
            <v>1 PSDV</v>
          </cell>
        </row>
        <row r="63">
          <cell r="A63" t="str">
            <v>2024-1652203</v>
          </cell>
          <cell r="C63" t="str">
            <v>Occitanie</v>
          </cell>
          <cell r="D63" t="str">
            <v>31-Haute-Garonne</v>
          </cell>
          <cell r="E63" t="str">
            <v>DPJJ</v>
          </cell>
          <cell r="F63" t="str">
            <v>SD</v>
          </cell>
          <cell r="G63" t="str">
            <v>DIRECTION INTERRÉGIONALE DE LA PROTECTION JUDICIAIRE DE LA JEUNESSE SUD</v>
          </cell>
          <cell r="H63" t="str">
            <v>ETABLISSEMENT DE PLACEMENT EDUCATIF TOULOUSE</v>
          </cell>
          <cell r="I63" t="str">
            <v>UNITÉ EDUCATIVE D'HÉBERGEMENT DIVERSIFIÉ TOULOUSE</v>
          </cell>
          <cell r="J63" t="str">
            <v xml:space="preserve">ADJOINT'E  ADMINISTRATIF EN SERVIC ou UNITÉ ÉDUCATIVE d'HEBERGEMENT </v>
          </cell>
          <cell r="K63" t="str">
            <v>NON</v>
          </cell>
          <cell r="L63" t="str">
            <v>PSDV</v>
          </cell>
          <cell r="M63">
            <v>1</v>
          </cell>
          <cell r="N63" t="str">
            <v>1 PSDV</v>
          </cell>
        </row>
        <row r="64">
          <cell r="A64" t="str">
            <v>2024-1653788</v>
          </cell>
          <cell r="C64" t="str">
            <v>Occitanie</v>
          </cell>
          <cell r="D64" t="str">
            <v>31-Haute-Garonne</v>
          </cell>
          <cell r="E64" t="str">
            <v>DPJJ</v>
          </cell>
          <cell r="F64" t="str">
            <v>SD</v>
          </cell>
          <cell r="G64" t="str">
            <v>DIRECTION INTERRÉGIONALE DE LA PROTECTION JUDICIAIRE DE LA JEUNESSE SUD</v>
          </cell>
          <cell r="H64" t="str">
            <v>SERVICE TERRITORIAL EDUCATIF DE MILIEU OUVERT TOULOUSE CAPITOLE</v>
          </cell>
          <cell r="I64" t="str">
            <v>UNITÉ EDUCATIVE DE MILIEU OUVERT TOULOUSE LA GARE</v>
          </cell>
          <cell r="J64" t="str">
            <v>ADJOINT'E  ADMINISTRATIF EN UNITÉ ÉDUCATIVE de Milieu OUVERT</v>
          </cell>
          <cell r="K64" t="str">
            <v>NON</v>
          </cell>
          <cell r="L64" t="str">
            <v>PSDV</v>
          </cell>
          <cell r="M64">
            <v>2</v>
          </cell>
          <cell r="N64" t="str">
            <v>1 PSDV</v>
          </cell>
        </row>
        <row r="65">
          <cell r="A65" t="str">
            <v>2024-1652183</v>
          </cell>
          <cell r="C65" t="str">
            <v>Occitanie</v>
          </cell>
          <cell r="D65" t="str">
            <v>34-Hérault</v>
          </cell>
          <cell r="E65" t="str">
            <v>DPJJ</v>
          </cell>
          <cell r="F65" t="str">
            <v>SD</v>
          </cell>
          <cell r="G65" t="str">
            <v>DIRECTION INTERRÉGIONALE DE LA PROTECTION JUDICIAIRE DE LA JEUNESSE SUD</v>
          </cell>
          <cell r="H65" t="str">
            <v>SERVICE TERRITORIAL EDUCATIF ET D'INSERTION MONTPELLIER</v>
          </cell>
          <cell r="I65" t="str">
            <v>UNITÉ EDUCATIVE D'ACTIVITÉS DE JOUR MONTPELLIER CHÂTEAU D'Ô</v>
          </cell>
          <cell r="J65" t="str">
            <v>ADJOINT'E  ADMINISTRATIF EN UNITÉ ÉDUCATIVE de Milieu OUVERT</v>
          </cell>
          <cell r="K65" t="str">
            <v>NON</v>
          </cell>
          <cell r="L65" t="str">
            <v>PSDV</v>
          </cell>
          <cell r="M65">
            <v>2</v>
          </cell>
          <cell r="N65" t="str">
            <v>1 PSDV</v>
          </cell>
        </row>
        <row r="66">
          <cell r="A66" t="str">
            <v>2024-1671815 </v>
          </cell>
          <cell r="C66" t="str">
            <v>Provence_Alpes_Côte_d_Azur</v>
          </cell>
          <cell r="D66" t="str">
            <v>83-Var</v>
          </cell>
          <cell r="E66" t="str">
            <v>DPJJ</v>
          </cell>
          <cell r="F66" t="str">
            <v>SD</v>
          </cell>
          <cell r="G66" t="str">
            <v>DIRECTION INTERRÉGIONALE DE LA PROTECTION JUDICIAIRE DE LA JEUNESSE SUD EST</v>
          </cell>
          <cell r="H66" t="str">
            <v>ETABLISSEMENT DE PLACEMENT EDUCATIF ET D'INSERTION TOULON</v>
          </cell>
          <cell r="I66" t="str">
            <v>UNITÉ EDUCATIVE D'ACTIVITÉS DE JOUR TOULON</v>
          </cell>
          <cell r="J66" t="str">
            <v>ADJOINT'E  ADMINISTRATIF EN UNITÉ ÉDUCATIVE de Milieu OUVERT</v>
          </cell>
          <cell r="K66" t="str">
            <v>NON</v>
          </cell>
          <cell r="L66" t="str">
            <v>PV</v>
          </cell>
          <cell r="M66">
            <v>2</v>
          </cell>
          <cell r="N66" t="str">
            <v>1 PV</v>
          </cell>
        </row>
        <row r="67">
          <cell r="A67" t="str">
            <v>2024-1671813</v>
          </cell>
          <cell r="C67" t="str">
            <v>Provence_Alpes_Côte_d_Azur</v>
          </cell>
          <cell r="D67" t="str">
            <v>13-Bouches-du-Rhône</v>
          </cell>
          <cell r="E67" t="str">
            <v>DPJJ</v>
          </cell>
          <cell r="F67" t="str">
            <v>SD</v>
          </cell>
          <cell r="G67" t="str">
            <v>DIRECTION INTERRÉGIONALE DE LA PROTECTION JUDICIAIRE DE LA JEUNESSE SUD EST</v>
          </cell>
          <cell r="H67" t="str">
            <v>SERVICE TERRITORIAL EDUCATIF DE MILIEU OUVERT MARSEILLE EST</v>
          </cell>
          <cell r="I67" t="str">
            <v>UNITÉ EDUCATIVE DE MILIEU OUVERT MARSEILLE LE GARLABAN</v>
          </cell>
          <cell r="J67" t="str">
            <v>ADJOINT'E  ADMINISTRATIF EN UNITÉ ÉDUCATIVE de Milieu OUVERT</v>
          </cell>
          <cell r="K67" t="str">
            <v>NON</v>
          </cell>
          <cell r="L67" t="str">
            <v>PV</v>
          </cell>
          <cell r="M67">
            <v>2</v>
          </cell>
          <cell r="N67" t="str">
            <v>1 PV</v>
          </cell>
        </row>
        <row r="68">
          <cell r="A68" t="str">
            <v>2024-1671807</v>
          </cell>
          <cell r="C68" t="str">
            <v>Provence_Alpes_Côte_d_Azur</v>
          </cell>
          <cell r="D68" t="str">
            <v>13-Bouches-du-Rhône</v>
          </cell>
          <cell r="E68" t="str">
            <v>DPJJ</v>
          </cell>
          <cell r="F68" t="str">
            <v>SD</v>
          </cell>
          <cell r="G68" t="str">
            <v>DIRECTION INTERRÉGIONALE DE LA PROTECTION JUDICIAIRE DE LA JEUNESSE SUD EST</v>
          </cell>
          <cell r="H68" t="str">
            <v>SERVICE TERRITORIAL EDUCATIF DE MILIEU OUVERT MARSEILLE NORD</v>
          </cell>
          <cell r="I68" t="str">
            <v>UNITÉ EDUCATIVE DE MILIEU OUVERT MARSEILLE CHUTES LAVIE</v>
          </cell>
          <cell r="J68" t="str">
            <v>ADJOINT'E  ADMINISTRATIF EN UNITÉ ÉDUCATIVE de Milieu OUVERT</v>
          </cell>
          <cell r="K68" t="str">
            <v>NON</v>
          </cell>
          <cell r="L68" t="str">
            <v>PSDV</v>
          </cell>
          <cell r="M68">
            <v>2</v>
          </cell>
          <cell r="N68" t="str">
            <v>1 PSDV</v>
          </cell>
        </row>
        <row r="69">
          <cell r="A69" t="str">
            <v>2024-1671812</v>
          </cell>
          <cell r="C69" t="str">
            <v>Provence_Alpes_Côte_d_Azur</v>
          </cell>
          <cell r="D69" t="str">
            <v>13-Bouches-du-Rhône</v>
          </cell>
          <cell r="E69" t="str">
            <v>DPJJ</v>
          </cell>
          <cell r="F69" t="str">
            <v>SD</v>
          </cell>
          <cell r="G69" t="str">
            <v>DIRECTION INTERRÉGIONALE DE LA PROTECTION JUDICIAIRE DE LA JEUNESSE SUD EST</v>
          </cell>
          <cell r="H69" t="str">
            <v>SERVICE TERRITORIAL EDUCATIF DE MILIEU OUVERT MARSEILLE NORD</v>
          </cell>
          <cell r="I69" t="str">
            <v>UNITÉ EDUCATIVE DE MILIEU OUVERT MARSEILLE LE CANET</v>
          </cell>
          <cell r="J69" t="str">
            <v>ADJOINT'E  ADMINISTRATIF EN UNITÉ ÉDUCATIVE de Milieu OUVERT</v>
          </cell>
          <cell r="K69" t="str">
            <v>NON</v>
          </cell>
          <cell r="L69" t="str">
            <v>PV</v>
          </cell>
          <cell r="M69">
            <v>2</v>
          </cell>
          <cell r="N69" t="str">
            <v>1 PV</v>
          </cell>
        </row>
        <row r="70">
          <cell r="A70" t="str">
            <v>2024-1671816</v>
          </cell>
          <cell r="C70" t="str">
            <v>Provence_Alpes_Côte_d_Azur</v>
          </cell>
          <cell r="D70" t="str">
            <v>13-Bouches-du-Rhône</v>
          </cell>
          <cell r="E70" t="str">
            <v>DPJJ</v>
          </cell>
          <cell r="F70" t="str">
            <v>SD</v>
          </cell>
          <cell r="G70" t="str">
            <v>DIRECTION INTERRÉGIONALE DE LA PROTECTION JUDICIAIRE DE LA JEUNESSE SUD EST</v>
          </cell>
          <cell r="H70" t="str">
            <v>SERVICE TERRITORIAL EDUCATIF DE MILIEU OUVERT MARTIGUES OUEST ETANG DE BERRE</v>
          </cell>
          <cell r="I70" t="str">
            <v>UNITÉ EDUCATIVE DE MILIEU OUVERT MARTIGUES</v>
          </cell>
          <cell r="J70" t="str">
            <v>ADJOINT'E  ADMINISTRATIF EN UNITÉ ÉDUCATIVE de Milieu OUVERT</v>
          </cell>
          <cell r="K70" t="str">
            <v>NON</v>
          </cell>
          <cell r="L70" t="str">
            <v>PV</v>
          </cell>
          <cell r="M70">
            <v>2</v>
          </cell>
          <cell r="N70" t="str">
            <v>1 PV</v>
          </cell>
        </row>
        <row r="71">
          <cell r="A71" t="str">
            <v>2024-1671817</v>
          </cell>
          <cell r="C71" t="str">
            <v>Provence_Alpes_Côte_d_Azur</v>
          </cell>
          <cell r="D71" t="str">
            <v>83-Var</v>
          </cell>
          <cell r="E71" t="str">
            <v>DPJJ</v>
          </cell>
          <cell r="F71" t="str">
            <v>SD</v>
          </cell>
          <cell r="G71" t="str">
            <v>DIRECTION INTERRÉGIONALE DE LA PROTECTION JUDICIAIRE DE LA JEUNESSE SUD EST</v>
          </cell>
          <cell r="H71" t="str">
            <v>SERVICE TERRITORIAL EDUCATIF DE MILIEU OUVERT TOULON</v>
          </cell>
          <cell r="I71" t="str">
            <v>UNITÉ EDUCATIVE DE MILIEU OUVERT TOULON LE FARON FUTURE</v>
          </cell>
          <cell r="J71" t="str">
            <v>ADJOINT'E  ADMINISTRATIF EN UNITÉ ÉDUCATIVE de Milieu OUVERT</v>
          </cell>
          <cell r="K71" t="str">
            <v>NON</v>
          </cell>
          <cell r="L71" t="str">
            <v>PV</v>
          </cell>
          <cell r="M71">
            <v>2</v>
          </cell>
          <cell r="N71" t="str">
            <v>1 PV</v>
          </cell>
        </row>
        <row r="72">
          <cell r="A72" t="str">
            <v>2024-1671809 </v>
          </cell>
          <cell r="C72" t="str">
            <v>Provence_Alpes_Côte_d_Azur</v>
          </cell>
          <cell r="D72" t="str">
            <v>13-Bouches-du-Rhône</v>
          </cell>
          <cell r="E72" t="str">
            <v>DPJJ</v>
          </cell>
          <cell r="F72" t="str">
            <v>SD</v>
          </cell>
          <cell r="G72" t="str">
            <v>DIRECTION INTERRÉGIONALE DE LA PROTECTION JUDICIAIRE DE LA JEUNESSE SUD EST</v>
          </cell>
          <cell r="H72" t="str">
            <v>SERVICES EDUCATIFS EN ETABLISSEMENTS PÉNITENTIAIRES POUR MINEURS MARSEILLE</v>
          </cell>
          <cell r="I72" t="str">
            <v>SERVICES EDUCATIFS EN ETABLISSEMENTS PÉNITENTIAIRES POUR MINEURS MARSEILLE</v>
          </cell>
          <cell r="J72" t="str">
            <v>ADJOINT'E  ADMINISTRATIF EN UNITÉ ÉDUCATIVE de Milieu OUVERT</v>
          </cell>
          <cell r="K72" t="str">
            <v>NON</v>
          </cell>
          <cell r="L72" t="str">
            <v>PV</v>
          </cell>
          <cell r="M72">
            <v>2</v>
          </cell>
          <cell r="N72" t="str">
            <v>1 PV</v>
          </cell>
        </row>
        <row r="73">
          <cell r="A73" t="str">
            <v>2024-1662240</v>
          </cell>
          <cell r="C73" t="str">
            <v>Nouvelle_Aquitaine</v>
          </cell>
          <cell r="D73" t="str">
            <v>87-Haute-Vienne</v>
          </cell>
          <cell r="E73" t="str">
            <v>DPJJ</v>
          </cell>
          <cell r="F73" t="str">
            <v>SD</v>
          </cell>
          <cell r="G73" t="str">
            <v>DIRECTION INTERRÉGIONALE DE LA PROTECTION JUDICIAIRE DE LA JEUNESSE SUD OUEST</v>
          </cell>
          <cell r="H73" t="str">
            <v>DIRECTION TERRITORIALE LIMOUSIN SIÈGE À LIMOGES</v>
          </cell>
          <cell r="I73" t="str">
            <v>DIRECTION TERRITORIALE LIMOUSIN SIÈGE À LIMOGES</v>
          </cell>
          <cell r="J73" t="str">
            <v>ADJOINT'E  ADMINISTRATIF EN DT</v>
          </cell>
          <cell r="K73" t="str">
            <v>NON</v>
          </cell>
          <cell r="L73" t="str">
            <v>PV</v>
          </cell>
          <cell r="M73">
            <v>2</v>
          </cell>
          <cell r="N73" t="str">
            <v>1 PV</v>
          </cell>
        </row>
        <row r="74">
          <cell r="A74" t="str">
            <v>2024-1662256</v>
          </cell>
          <cell r="C74" t="str">
            <v>Nouvelle_Aquitaine</v>
          </cell>
          <cell r="D74" t="str">
            <v>86-Vienne</v>
          </cell>
          <cell r="E74" t="str">
            <v>DPJJ</v>
          </cell>
          <cell r="F74" t="str">
            <v>SD</v>
          </cell>
          <cell r="G74" t="str">
            <v>DIRECTION INTERRÉGIONALE DE LA PROTECTION JUDICIAIRE DE LA JEUNESSE SUD OUEST</v>
          </cell>
          <cell r="H74" t="str">
            <v>SERVICE TERRITORIAL EDUCATIF DE MILIEU OUVERT DE LA VIENNE  POITIERS</v>
          </cell>
          <cell r="I74" t="str">
            <v>UNITÉ EDUCATIVE DE MILIEU OUVERT POITIERS</v>
          </cell>
          <cell r="J74" t="str">
            <v>ADJOINT'E  ADMINISTRATIF EN UNITÉ ÉDUCATIVE de Milieu OUVERT</v>
          </cell>
          <cell r="K74" t="str">
            <v>NON</v>
          </cell>
          <cell r="L74" t="str">
            <v>PV</v>
          </cell>
          <cell r="M74">
            <v>2</v>
          </cell>
          <cell r="N74" t="str">
            <v>1 PV</v>
          </cell>
        </row>
        <row r="75">
          <cell r="A75" t="str">
            <v>2024-1662246</v>
          </cell>
          <cell r="C75" t="str">
            <v>Nouvelle_Aquitaine</v>
          </cell>
          <cell r="D75" t="str">
            <v>24-Dordogne</v>
          </cell>
          <cell r="E75" t="str">
            <v>DPJJ</v>
          </cell>
          <cell r="F75" t="str">
            <v>SD</v>
          </cell>
          <cell r="G75" t="str">
            <v>DIRECTION INTERRÉGIONALE DE LA PROTECTION JUDICIAIRE DE LA JEUNESSE SUD OUEST</v>
          </cell>
          <cell r="H75" t="str">
            <v>SERVICE TERRITORIAL EDUCATIF DE MILIEU OUVERT DORDOGNE LOT ET GARONNE AGEN</v>
          </cell>
          <cell r="I75" t="str">
            <v>UNITÉ EDUCATIVE DE MILIEU OUVERT PERIGUEUX</v>
          </cell>
          <cell r="J75" t="str">
            <v>ADJOINT'E  ADMINISTRATIF EN UNITÉ ÉDUCATIVE de Milieu OUVERT</v>
          </cell>
          <cell r="K75" t="str">
            <v>NON</v>
          </cell>
          <cell r="L75" t="str">
            <v>PV</v>
          </cell>
          <cell r="M75">
            <v>2</v>
          </cell>
          <cell r="N75" t="str">
            <v>1 PV</v>
          </cell>
        </row>
        <row r="76">
          <cell r="A76" t="str">
            <v>2024-1662260</v>
          </cell>
          <cell r="C76" t="str">
            <v>Nouvelle_Aquitaine</v>
          </cell>
          <cell r="D76" t="str">
            <v>16-Charente</v>
          </cell>
          <cell r="E76" t="str">
            <v>DPJJ</v>
          </cell>
          <cell r="F76" t="str">
            <v>SD</v>
          </cell>
          <cell r="G76" t="str">
            <v>DIRECTION INTERRÉGIONALE DE LA PROTECTION JUDICIAIRE DE LA JEUNESSE SUD OUEST</v>
          </cell>
          <cell r="H76" t="str">
            <v>SERVICE TERRITORIAL EDUCATIF DE MILIEU OUVERT ET D'INSERTION CHARENTE ANGOULEME FUTUR</v>
          </cell>
          <cell r="I76" t="str">
            <v>UNITÉ EDUCATIVE D'ACTIVITÉS DE JOUR ANGOULEME</v>
          </cell>
          <cell r="J76" t="str">
            <v>ADJOINT'E  ADMINISTRATIF EN UNITÉ ÉDUCATIVE de Milieu OUVERT</v>
          </cell>
          <cell r="K76" t="str">
            <v>NON</v>
          </cell>
          <cell r="L76" t="str">
            <v>PV</v>
          </cell>
          <cell r="M76">
            <v>2</v>
          </cell>
          <cell r="N76" t="str">
            <v>1 PV</v>
          </cell>
        </row>
        <row r="77">
          <cell r="A77" t="str">
            <v>2024-1659533</v>
          </cell>
          <cell r="C77" t="str">
            <v>Ile_de_France</v>
          </cell>
          <cell r="D77" t="str">
            <v>93-Seine-St-Denis</v>
          </cell>
          <cell r="E77" t="str">
            <v>DPJJ</v>
          </cell>
          <cell r="F77" t="str">
            <v>SD</v>
          </cell>
          <cell r="G77" t="str">
            <v>ECOLE NATIONALE DE PROTECTION JUDICIAIRE DE LA JEUNESSE</v>
          </cell>
          <cell r="H77" t="str">
            <v>POLE TERRITORIAL DE FORMATION ILE DE FRANCE  PLAINE ST DENIS</v>
          </cell>
          <cell r="I77" t="str">
            <v>POLE TERRITORIAL DE FORMATION ILE DE FRANCE  PLAINE ST DENIS</v>
          </cell>
          <cell r="J77" t="str">
            <v>ADJOINT'E ADMINISTRATIF EN PTF</v>
          </cell>
          <cell r="K77" t="str">
            <v>NON</v>
          </cell>
          <cell r="L77" t="str">
            <v>PV</v>
          </cell>
          <cell r="M77">
            <v>2</v>
          </cell>
          <cell r="N77" t="str">
            <v>1 PV</v>
          </cell>
        </row>
        <row r="78">
          <cell r="A78" t="str">
            <v>2024-1659541</v>
          </cell>
          <cell r="C78" t="str">
            <v>Provence_Alpes_Côte_d_Azur</v>
          </cell>
          <cell r="D78" t="str">
            <v>13-Bouches-du-Rhône</v>
          </cell>
          <cell r="E78" t="str">
            <v>DPJJ</v>
          </cell>
          <cell r="F78" t="str">
            <v>SD</v>
          </cell>
          <cell r="G78" t="str">
            <v>ECOLE NATIONALE DE PROTECTION JUDICIAIRE DE LA JEUNESSE</v>
          </cell>
          <cell r="H78" t="str">
            <v>POLE TERRITORIAL DE FORMATION SUD EST  MARSEILLE</v>
          </cell>
          <cell r="I78" t="str">
            <v>POLE TERRITORIAL DE FORMATION ILE DE FRANCE  PLAINE ST DENIS</v>
          </cell>
          <cell r="J78" t="str">
            <v>ADJOINT'E ADMINISTRATIF EN PTF</v>
          </cell>
          <cell r="K78" t="str">
            <v>NON</v>
          </cell>
          <cell r="L78" t="str">
            <v>PV</v>
          </cell>
          <cell r="M78">
            <v>2</v>
          </cell>
          <cell r="N78" t="str">
            <v>1 PV</v>
          </cell>
        </row>
        <row r="79">
          <cell r="A79" t="str">
            <v>2024-1659555</v>
          </cell>
          <cell r="C79" t="str">
            <v>Hauts_de_France</v>
          </cell>
          <cell r="D79" t="str">
            <v>59-Nord</v>
          </cell>
          <cell r="E79" t="str">
            <v>DPJJ</v>
          </cell>
          <cell r="F79" t="str">
            <v>SD</v>
          </cell>
          <cell r="G79" t="str">
            <v>ECOLE NATIONALE DE PROTECTION JUDICIAIRE DE LA JEUNESSE</v>
          </cell>
          <cell r="H79" t="str">
            <v>SERVICE DE LA FORMATION</v>
          </cell>
          <cell r="I79" t="str">
            <v>POLE INTERVENTIONS EDUCATIVES</v>
          </cell>
          <cell r="J79" t="str">
            <v>ADJOINT'E ADMINISTRATIF à l'ENPJJ</v>
          </cell>
          <cell r="K79" t="str">
            <v>NON</v>
          </cell>
          <cell r="L79" t="str">
            <v>PV</v>
          </cell>
          <cell r="M79">
            <v>2</v>
          </cell>
          <cell r="N79" t="str">
            <v>1 PV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B"/>
      <sheetName val="Base de noms"/>
    </sheetNames>
    <sheetDataSet>
      <sheetData sheetId="0" refreshError="1"/>
      <sheetData sheetId="1">
        <row r="3">
          <cell r="A3" t="str">
            <v>DIRECTION INTERRÉGIONALE DE LA PROTECTION JUDICIAIRE DE LA JEUNESSE CENTRE EST</v>
          </cell>
        </row>
        <row r="4">
          <cell r="A4" t="str">
            <v>DIRECTION INTERRÉGIONALE DE LA PROTECTION JUDICIAIRE DE LA JEUNESSE GRAND CENTRE</v>
          </cell>
        </row>
        <row r="5">
          <cell r="A5" t="str">
            <v>DIRECTION INTERRÉGIONALE DE LA PROTECTION JUDICIAIRE DE LA JEUNESSE GRAND EST</v>
          </cell>
        </row>
        <row r="6">
          <cell r="A6" t="str">
            <v>DIRECTION INTERRÉGIONALE DE LA PROTECTION JUDICIAIRE DE LA JEUNESSE GRAND NORD</v>
          </cell>
        </row>
        <row r="7">
          <cell r="A7" t="str">
            <v>DIRECTION INTERRÉGIONALE DE LA PROTECTION JUDICIAIRE DE LA JEUNESSE GRAND OUEST</v>
          </cell>
        </row>
        <row r="8">
          <cell r="A8" t="str">
            <v>DIRECTION INTERRÉGIONALE DE LA PROTECTION JUDICIAIRE DE LA JEUNESSE ILE DE FRANCE OUTRE MER</v>
          </cell>
        </row>
        <row r="9">
          <cell r="A9" t="str">
            <v>DIRECTION INTERRÉGIONALE DE LA PROTECTION JUDICIAIRE DE LA JEUNESSE SUD</v>
          </cell>
        </row>
        <row r="10">
          <cell r="A10" t="str">
            <v>DIRECTION INTERRÉGIONALE DE LA PROTECTION JUDICIAIRE DE LA JEUNESSE SUD EST</v>
          </cell>
        </row>
        <row r="11">
          <cell r="A11" t="str">
            <v>DIRECTION INTERRÉGIONALE DE LA PROTECTION JUDICIAIRE DE LA JEUNESSE SUD OUEST</v>
          </cell>
        </row>
        <row r="12">
          <cell r="A12" t="str">
            <v>ENPJJ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A 01-MM-AAAA"/>
      <sheetName val="DATAS"/>
    </sheetNames>
    <sheetDataSet>
      <sheetData sheetId="0" refreshError="1"/>
      <sheetData sheetId="1">
        <row r="21">
          <cell r="A21" t="str">
            <v>OUI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A 01-03-2025-Additif"/>
      <sheetName val="DATAS"/>
      <sheetName val="base de nom"/>
      <sheetName val="liste poste initiale"/>
    </sheetNames>
    <sheetDataSet>
      <sheetData sheetId="0" refreshError="1"/>
      <sheetData sheetId="1" refreshError="1"/>
      <sheetData sheetId="2" refreshError="1"/>
      <sheetData sheetId="3">
        <row r="6">
          <cell r="A6" t="str">
            <v>2023-1127784</v>
          </cell>
          <cell r="C6" t="str">
            <v>Ile_de_France</v>
          </cell>
          <cell r="D6" t="str">
            <v>75-Paris</v>
          </cell>
          <cell r="E6" t="str">
            <v>DPJJ</v>
          </cell>
          <cell r="F6" t="str">
            <v>AC</v>
          </cell>
          <cell r="G6" t="str">
            <v>CABINET</v>
          </cell>
          <cell r="I6" t="str">
            <v>SECRETAIRE DE DIRECTION</v>
          </cell>
          <cell r="J6" t="str">
            <v>SECRETAIRE DE DIRECTION</v>
          </cell>
          <cell r="K6" t="str">
            <v>OUI</v>
          </cell>
          <cell r="L6" t="str">
            <v>PV</v>
          </cell>
          <cell r="M6">
            <v>2</v>
          </cell>
          <cell r="N6" t="str">
            <v>1 PV</v>
          </cell>
        </row>
        <row r="7">
          <cell r="A7" t="str">
            <v>2024-1483532</v>
          </cell>
          <cell r="C7" t="str">
            <v>Ile_de_France</v>
          </cell>
          <cell r="D7" t="str">
            <v>75-Paris</v>
          </cell>
          <cell r="E7" t="str">
            <v>DPJJ</v>
          </cell>
          <cell r="F7" t="str">
            <v>AC</v>
          </cell>
          <cell r="G7" t="str">
            <v>SOUS-DIRECTION DES MISSIONS DE PROTECTION JUDICIARE ET D'EDUCATION</v>
          </cell>
          <cell r="H7" t="str">
            <v>POLE ADMINISTRATION ET GESTION</v>
          </cell>
          <cell r="J7" t="str">
            <v>SECRETAIRE</v>
          </cell>
          <cell r="K7" t="str">
            <v>OUI</v>
          </cell>
          <cell r="L7" t="str">
            <v>PSDV</v>
          </cell>
          <cell r="M7">
            <v>2</v>
          </cell>
          <cell r="N7" t="str">
            <v>1 PSDV</v>
          </cell>
        </row>
        <row r="8">
          <cell r="A8" t="str">
            <v>2024-1670665</v>
          </cell>
          <cell r="C8" t="str">
            <v>Auvergne_Rhône_Alpes</v>
          </cell>
          <cell r="D8" t="str">
            <v>63-Puy-de-Dôme</v>
          </cell>
          <cell r="E8" t="str">
            <v>DPJJ</v>
          </cell>
          <cell r="F8" t="str">
            <v>SD</v>
          </cell>
          <cell r="G8" t="str">
            <v>DIRECTION INTERRÉGIONALE DE LA PROTECTION JUDICIAIRE DE LA JEUNESSE CENTRE EST</v>
          </cell>
          <cell r="H8" t="str">
            <v>DIRECTION TERRITORIALE AUVERGNE SIÈGE À CLERMONT FERRAND</v>
          </cell>
          <cell r="I8" t="str">
            <v>DIRECTION TERRITORIALE AUVERGNE SIÈGE À CLERMONT FERRAND</v>
          </cell>
          <cell r="J8" t="str">
            <v>ADJOINT'E  ADMINISTRATIF EN DT</v>
          </cell>
          <cell r="K8" t="str">
            <v>NON</v>
          </cell>
          <cell r="L8" t="str">
            <v>PV</v>
          </cell>
          <cell r="M8">
            <v>2</v>
          </cell>
          <cell r="N8" t="str">
            <v>1 PV</v>
          </cell>
        </row>
        <row r="9">
          <cell r="A9" t="str">
            <v>2024-1670697</v>
          </cell>
          <cell r="C9" t="str">
            <v>Auvergne_Rhône_Alpes</v>
          </cell>
          <cell r="D9" t="str">
            <v>26-Drôme</v>
          </cell>
          <cell r="E9" t="str">
            <v>DPJJ</v>
          </cell>
          <cell r="F9" t="str">
            <v>SD</v>
          </cell>
          <cell r="G9" t="str">
            <v>DIRECTION INTERRÉGIONALE DE LA PROTECTION JUDICIAIRE DE LA JEUNESSE CENTRE EST</v>
          </cell>
          <cell r="H9" t="str">
            <v>DIRECTION TERRITORIALE DRÔME ARDECHE SIÈGE À VALENCE</v>
          </cell>
          <cell r="I9" t="str">
            <v>DIRECTION TERRITORIALE DRÔME ARDECHE SIÈGE À VALENCE</v>
          </cell>
          <cell r="J9" t="str">
            <v>ADJOINT'E  ADMINISTRATIF EN DT</v>
          </cell>
          <cell r="K9" t="str">
            <v>NON</v>
          </cell>
          <cell r="L9" t="str">
            <v>PV</v>
          </cell>
          <cell r="M9">
            <v>2</v>
          </cell>
          <cell r="N9" t="str">
            <v>1 PV</v>
          </cell>
        </row>
        <row r="10">
          <cell r="A10" t="str">
            <v>2024-1670721</v>
          </cell>
          <cell r="C10" t="str">
            <v>Auvergne_Rhône_Alpes</v>
          </cell>
          <cell r="D10" t="str">
            <v>69-Rhône</v>
          </cell>
          <cell r="E10" t="str">
            <v>DPJJ</v>
          </cell>
          <cell r="F10" t="str">
            <v>SD</v>
          </cell>
          <cell r="G10" t="str">
            <v>DIRECTION INTERRÉGIONALE DE LA PROTECTION JUDICIAIRE DE LA JEUNESSE CENTRE EST</v>
          </cell>
          <cell r="H10" t="str">
            <v>DIRECTION TERRITORIALE RHONE AIN SIÈGE À LYON</v>
          </cell>
          <cell r="I10" t="str">
            <v>DIRECTION TERRITORIALE RHONE AIN SIÈGE À LYON</v>
          </cell>
          <cell r="J10" t="str">
            <v>ADJOINT'E  ADMINISTRATIF EN DT</v>
          </cell>
          <cell r="K10" t="str">
            <v>NON</v>
          </cell>
          <cell r="L10" t="str">
            <v>PV</v>
          </cell>
          <cell r="M10">
            <v>2</v>
          </cell>
          <cell r="N10" t="str">
            <v>1 PV</v>
          </cell>
        </row>
        <row r="11">
          <cell r="A11" t="str">
            <v>2024-1670618</v>
          </cell>
          <cell r="C11" t="str">
            <v>Auvergne_Rhône_Alpes</v>
          </cell>
          <cell r="D11" t="str">
            <v>42-Loire</v>
          </cell>
          <cell r="E11" t="str">
            <v>DPJJ</v>
          </cell>
          <cell r="F11" t="str">
            <v>SD</v>
          </cell>
          <cell r="G11" t="str">
            <v>DIRECTION INTERRÉGIONALE DE LA PROTECTION JUDICIAIRE DE LA JEUNESSE CENTRE EST</v>
          </cell>
          <cell r="H11" t="str">
            <v>ETABLISSEMENT DE PLACEMENT EDUCATIF ET D'INSERTION SAINT ETIENNE LOIRE SUD</v>
          </cell>
          <cell r="I11" t="str">
            <v>UNITÉ EDUCATIVE D'ACTIVITÉS DE JOURST ETIENNE</v>
          </cell>
          <cell r="J11" t="str">
            <v>ADJOINT'E  ADMINISTRATIF EN UNITÉ ÉDUCATIVE de Milieu OUVERT</v>
          </cell>
          <cell r="K11" t="str">
            <v>NON</v>
          </cell>
          <cell r="L11" t="str">
            <v>PV</v>
          </cell>
          <cell r="M11">
            <v>2</v>
          </cell>
          <cell r="N11" t="str">
            <v>1 PV</v>
          </cell>
        </row>
        <row r="12">
          <cell r="A12" t="str">
            <v>2024-1670641</v>
          </cell>
          <cell r="C12" t="str">
            <v>Auvergne_Rhône_Alpes</v>
          </cell>
          <cell r="D12" t="str">
            <v>73-Savoie</v>
          </cell>
          <cell r="E12" t="str">
            <v>DPJJ</v>
          </cell>
          <cell r="F12" t="str">
            <v>SD</v>
          </cell>
          <cell r="G12" t="str">
            <v>DIRECTION INTERRÉGIONALE DE LA PROTECTION JUDICIAIRE DE LA JEUNESSE CENTRE EST</v>
          </cell>
          <cell r="H12" t="str">
            <v>SERVICE TERRITORIAL EDUCATIF DE MILIEU OUVERT ARVE LEMAN VILLE LA GRAND</v>
          </cell>
          <cell r="I12" t="str">
            <v>UNITÉ EDUCATIVE DE MILIEU OUVERT VILLE LA GRAND</v>
          </cell>
          <cell r="J12" t="str">
            <v>ADJOINT'E  ADMINISTRATIF EN UNITÉ ÉDUCATIVE de Milieu OUVERT</v>
          </cell>
          <cell r="K12" t="str">
            <v>NON</v>
          </cell>
          <cell r="L12" t="str">
            <v>PV</v>
          </cell>
          <cell r="M12">
            <v>2</v>
          </cell>
          <cell r="N12" t="str">
            <v>1 PV</v>
          </cell>
        </row>
        <row r="13">
          <cell r="A13" t="str">
            <v>2024-1670630</v>
          </cell>
          <cell r="C13" t="str">
            <v>Auvergne_Rhône_Alpes</v>
          </cell>
          <cell r="D13" t="str">
            <v>74-Haute-Savoie</v>
          </cell>
          <cell r="E13" t="str">
            <v>DPJJ</v>
          </cell>
          <cell r="F13" t="str">
            <v>SD</v>
          </cell>
          <cell r="G13" t="str">
            <v>DIRECTION INTERRÉGIONALE DE LA PROTECTION JUDICIAIRE DE LA JEUNESSE CENTRE EST</v>
          </cell>
          <cell r="H13" t="str">
            <v>SERVICE TERRITORIAL EDUCATIF DE MILIEU OUVERT CHAMBERY SAVOIE</v>
          </cell>
          <cell r="I13" t="str">
            <v>UNITÉ EDUCATIVE DE MILIEU OUVERT CHAMBERY</v>
          </cell>
          <cell r="J13" t="str">
            <v>ADJOINT'E  ADMINISTRATIF EN UNITÉ ÉDUCATIVE de Milieu OUVERT</v>
          </cell>
          <cell r="K13" t="str">
            <v>NON</v>
          </cell>
          <cell r="L13" t="str">
            <v>PV</v>
          </cell>
          <cell r="M13">
            <v>2</v>
          </cell>
          <cell r="N13" t="str">
            <v>1 PV</v>
          </cell>
        </row>
        <row r="14">
          <cell r="A14" t="str">
            <v>2024-1670673</v>
          </cell>
          <cell r="C14" t="str">
            <v>Auvergne_Rhône_Alpes</v>
          </cell>
          <cell r="D14" t="str">
            <v>7-Ardèche</v>
          </cell>
          <cell r="E14" t="str">
            <v>DPJJ</v>
          </cell>
          <cell r="F14" t="str">
            <v>SD</v>
          </cell>
          <cell r="G14" t="str">
            <v>DIRECTION INTERRÉGIONALE DE LA PROTECTION JUDICIAIRE DE LA JEUNESSE CENTRE EST</v>
          </cell>
          <cell r="H14" t="str">
            <v>SERVICE TERRITORIAL EDUCATIF DE MILIEU OUVERT DRÔME ARDECHE PRIVAS</v>
          </cell>
          <cell r="I14" t="str">
            <v>UNITÉ EDUCATIVE DE MILIEU OUVERT PRIVAS</v>
          </cell>
          <cell r="J14" t="str">
            <v>ADJOINT'E  ADMINISTRATIF EN UNITÉ ÉDUCATIVE de Milieu OUVERT</v>
          </cell>
          <cell r="K14" t="str">
            <v>NON</v>
          </cell>
          <cell r="L14" t="str">
            <v>PV</v>
          </cell>
          <cell r="M14">
            <v>2</v>
          </cell>
          <cell r="N14" t="str">
            <v>1 PV</v>
          </cell>
        </row>
        <row r="15">
          <cell r="A15" t="str">
            <v>2024-1670677</v>
          </cell>
          <cell r="C15" t="str">
            <v>Auvergne_Rhône_Alpes</v>
          </cell>
          <cell r="D15" t="str">
            <v>26-Drôme</v>
          </cell>
          <cell r="E15" t="str">
            <v>DPJJ</v>
          </cell>
          <cell r="F15" t="str">
            <v>SD</v>
          </cell>
          <cell r="G15" t="str">
            <v>DIRECTION INTERRÉGIONALE DE LA PROTECTION JUDICIAIRE DE LA JEUNESSE CENTRE EST</v>
          </cell>
          <cell r="H15" t="str">
            <v>SERVICE TERRITORIAL EDUCATIF DE MILIEU OUVERT DRÔME ARDECHE PRIVAS</v>
          </cell>
          <cell r="I15" t="str">
            <v>UNITÉ EDUCATIVE DE MILIEU OUVERT ROMANS SUR ISERE</v>
          </cell>
          <cell r="J15" t="str">
            <v>ADJOINT'E  ADMINISTRATIF EN UNITÉ ÉDUCATIVE de Milieu OUVERT</v>
          </cell>
          <cell r="K15" t="str">
            <v>NON</v>
          </cell>
          <cell r="L15" t="str">
            <v>PSDV</v>
          </cell>
          <cell r="M15">
            <v>2</v>
          </cell>
          <cell r="N15" t="str">
            <v>1 PSDV</v>
          </cell>
        </row>
        <row r="16">
          <cell r="A16" t="str">
            <v>2024-1670729</v>
          </cell>
          <cell r="C16" t="str">
            <v>Auvergne_Rhône_Alpes</v>
          </cell>
          <cell r="D16" t="str">
            <v>69-Rhône</v>
          </cell>
          <cell r="E16" t="str">
            <v>DPJJ</v>
          </cell>
          <cell r="F16" t="str">
            <v>SD</v>
          </cell>
          <cell r="G16" t="str">
            <v>DIRECTION INTERRÉGIONALE DE LA PROTECTION JUDICIAIRE DE LA JEUNESSE CENTRE EST</v>
          </cell>
          <cell r="H16" t="str">
            <v>SERVICE TERRITORIAL EDUCATIF DE MILIEU OUVERT LYON NORD</v>
          </cell>
          <cell r="I16" t="str">
            <v>UNITÉ EDUCATIVE DE MILIEU OUVERT VAISE LYON</v>
          </cell>
          <cell r="J16" t="str">
            <v>ADJOINT'E  ADMINISTRATIF EN UNITÉ ÉDUCATIVE de Milieu OUVERT</v>
          </cell>
          <cell r="K16" t="str">
            <v>NON</v>
          </cell>
          <cell r="L16" t="str">
            <v>PV</v>
          </cell>
          <cell r="M16">
            <v>2</v>
          </cell>
          <cell r="N16" t="str">
            <v>1 PV</v>
          </cell>
        </row>
        <row r="17">
          <cell r="A17" t="str">
            <v>2024-1670724</v>
          </cell>
          <cell r="C17" t="str">
            <v>Auvergne_Rhône_Alpes</v>
          </cell>
          <cell r="D17" t="str">
            <v>69-Rhône</v>
          </cell>
          <cell r="E17" t="str">
            <v>DPJJ</v>
          </cell>
          <cell r="F17" t="str">
            <v>SD</v>
          </cell>
          <cell r="G17" t="str">
            <v>DIRECTION INTERRÉGIONALE DE LA PROTECTION JUDICIAIRE DE LA JEUNESSE CENTRE EST</v>
          </cell>
          <cell r="H17" t="str">
            <v>SERVICE TERRITORIAL EDUCATIF DE MILIEU OUVERT LYON SUD VENISSIEUX</v>
          </cell>
          <cell r="I17" t="str">
            <v>UNITÉ EDUCATIVE DE MILIEU OUVERT LA MULATIERE</v>
          </cell>
          <cell r="J17" t="str">
            <v>ADJOINT'E  ADMINISTRATIF EN UNITÉ ÉDUCATIVE de Milieu OUVERT</v>
          </cell>
          <cell r="K17" t="str">
            <v>NON</v>
          </cell>
          <cell r="L17" t="str">
            <v>PV</v>
          </cell>
          <cell r="M17">
            <v>2</v>
          </cell>
          <cell r="N17" t="str">
            <v>1 PV</v>
          </cell>
        </row>
        <row r="18">
          <cell r="A18" t="str">
            <v>2024-1474226</v>
          </cell>
          <cell r="C18" t="str">
            <v>Centre_Val_de_Loire</v>
          </cell>
          <cell r="D18" t="str">
            <v>37-Indre-et-Loire</v>
          </cell>
          <cell r="E18" t="str">
            <v>DPJJ</v>
          </cell>
          <cell r="F18" t="str">
            <v>SD</v>
          </cell>
          <cell r="G18" t="str">
            <v>DIRECTION INTERRÉGIONALE DE LA PROTECTION JUDICIAIRE DE LA JEUNESSE GRAND CENTRE</v>
          </cell>
          <cell r="H18" t="str">
            <v>ETABLISSEMENT DE PLACEMENT EDUCATIF BOURGES FUTUR ETABLISSEMENT DE PLACEMENT EDUCATIF ET D'INSERTION BOURGES</v>
          </cell>
          <cell r="I18" t="str">
            <v>UNITÉ EDUCATIVE D'HÉBERGEMENT DIVERSIFIE de Tours</v>
          </cell>
          <cell r="J18" t="str">
            <v xml:space="preserve">ADJOINT'E  ADMINISTRATIF EN SERVICE ou UNITÉ ÉDUCATIVE d'HEBERGEMENT </v>
          </cell>
          <cell r="K18" t="str">
            <v>NON</v>
          </cell>
          <cell r="L18" t="str">
            <v>PV</v>
          </cell>
          <cell r="M18">
            <v>2</v>
          </cell>
          <cell r="N18" t="str">
            <v>1 PV</v>
          </cell>
        </row>
        <row r="19">
          <cell r="A19" t="str">
            <v>2024-1469601</v>
          </cell>
          <cell r="C19" t="str">
            <v>Bourgogne_Franche_Comté</v>
          </cell>
          <cell r="D19" t="str">
            <v>21-Côte-d'Or</v>
          </cell>
          <cell r="E19" t="str">
            <v>DPJJ</v>
          </cell>
          <cell r="F19" t="str">
            <v>SD</v>
          </cell>
          <cell r="G19" t="str">
            <v>DIRECTION INTERRÉGIONALE DE LA PROTECTION JUDICIAIRE DE LA JEUNESSE GRAND CENTRE</v>
          </cell>
          <cell r="H19" t="str">
            <v>SERVICE TERRITORIAL EDUCATIF DE MILIEU OUVERT ET D'INSERTION DIJON</v>
          </cell>
          <cell r="I19" t="str">
            <v>UNITÉ EDUCATIVE DE MILIEU OUVERT DIJON</v>
          </cell>
          <cell r="J19" t="str">
            <v>ADJOINT'E  ADMINISTRATIF EN UNITÉ ÉDUCATIVE de Milieu OUVERT</v>
          </cell>
          <cell r="K19" t="str">
            <v>NON</v>
          </cell>
          <cell r="L19" t="str">
            <v>PSDV</v>
          </cell>
          <cell r="M19">
            <v>2</v>
          </cell>
          <cell r="N19" t="str">
            <v>1 PSDV</v>
          </cell>
        </row>
        <row r="20">
          <cell r="A20" t="str">
            <v>2023-1116514</v>
          </cell>
          <cell r="C20" t="str">
            <v>Grand_Est</v>
          </cell>
          <cell r="D20" t="str">
            <v>67-Bas-Rhin</v>
          </cell>
          <cell r="E20" t="str">
            <v>DPJJ</v>
          </cell>
          <cell r="F20" t="str">
            <v>SD</v>
          </cell>
          <cell r="G20" t="str">
            <v>DIRECTION INTERRÉGIONALE DE LA PROTECTION JUDICIAIRE DE LA JEUNESSE GRAND EST</v>
          </cell>
          <cell r="H20" t="str">
            <v>DIRECTION TERRITORIALE ALSACE 67 68 SIÈGE À STRASBOURG</v>
          </cell>
          <cell r="I20" t="str">
            <v>DIRECTION TERRITORIALE ALSACE 67 68 SIÈGE À STRASBOURG</v>
          </cell>
          <cell r="J20" t="str">
            <v>ADJOINT'E  ADMINISTRATIF EN DT</v>
          </cell>
          <cell r="K20" t="str">
            <v>NON</v>
          </cell>
          <cell r="L20" t="str">
            <v>PV</v>
          </cell>
          <cell r="M20">
            <v>2</v>
          </cell>
          <cell r="N20" t="str">
            <v>2 PV</v>
          </cell>
        </row>
        <row r="21">
          <cell r="A21" t="str">
            <v>2024-1672048</v>
          </cell>
          <cell r="C21" t="str">
            <v>Grand_Est</v>
          </cell>
          <cell r="D21" t="str">
            <v>10-Aube</v>
          </cell>
          <cell r="E21" t="str">
            <v>DPJJ</v>
          </cell>
          <cell r="F21" t="str">
            <v>SD</v>
          </cell>
          <cell r="G21" t="str">
            <v>DIRECTION INTERRÉGIONALE DE LA PROTECTION JUDICIAIRE DE LA JEUNESSE GRAND EST</v>
          </cell>
          <cell r="H21" t="str">
            <v>DIRECTION TERRITORIALE AUBE HAUTE MARNE SIÈGE À TROYES</v>
          </cell>
          <cell r="I21" t="str">
            <v>DIRECTION TERRITORIALE AUBE HAUTE MARNE SIÈGE À TROYES</v>
          </cell>
          <cell r="J21" t="str">
            <v>ADJOINT'E  ADMINISTRATIF EN DT</v>
          </cell>
          <cell r="K21" t="str">
            <v>NON</v>
          </cell>
          <cell r="L21" t="str">
            <v>PSDV</v>
          </cell>
          <cell r="M21">
            <v>2</v>
          </cell>
          <cell r="N21" t="str">
            <v>1 PSDV</v>
          </cell>
        </row>
        <row r="22">
          <cell r="A22" t="str">
            <v>2023-1116533</v>
          </cell>
          <cell r="C22" t="str">
            <v>Grand_Est</v>
          </cell>
          <cell r="D22" t="str">
            <v>51-Marne</v>
          </cell>
          <cell r="E22" t="str">
            <v>DPJJ</v>
          </cell>
          <cell r="F22" t="str">
            <v>SD</v>
          </cell>
          <cell r="G22" t="str">
            <v>DIRECTION INTERRÉGIONALE DE LA PROTECTION JUDICIAIRE DE LA JEUNESSE GRAND EST</v>
          </cell>
          <cell r="H22" t="str">
            <v>DIRECTION TERRITORIALE MARNE ARDENNES SIÈGE À REIMS</v>
          </cell>
          <cell r="I22" t="str">
            <v>DIRECTION TERRITORIALE MARNE ARDENNES SIÈGE À REIMS</v>
          </cell>
          <cell r="J22" t="str">
            <v>ADJOINT'E  ADMINISTRATIF EN DT</v>
          </cell>
          <cell r="K22" t="str">
            <v>NON</v>
          </cell>
          <cell r="L22" t="str">
            <v>PV</v>
          </cell>
          <cell r="M22">
            <v>2</v>
          </cell>
          <cell r="N22" t="str">
            <v>1 PV</v>
          </cell>
        </row>
        <row r="23">
          <cell r="A23" t="str">
            <v>2024-1672053</v>
          </cell>
          <cell r="C23" t="str">
            <v>Grand_Est</v>
          </cell>
          <cell r="D23" t="str">
            <v>54-Meurthe-et-Moselle</v>
          </cell>
          <cell r="E23" t="str">
            <v>DPJJ</v>
          </cell>
          <cell r="F23" t="str">
            <v>SD</v>
          </cell>
          <cell r="G23" t="str">
            <v>DIRECTION INTERRÉGIONALE DE LA PROTECTION JUDICIAIRE DE LA JEUNESSE GRAND EST</v>
          </cell>
          <cell r="H23" t="str">
            <v>DIRECTION TERRITORIALE MEURTHE ET MOSELLE MEUSE VOSGES 54 55 88 SIÈGE À NANCY</v>
          </cell>
          <cell r="I23" t="str">
            <v>DIRECTION TERRITORIALE MEURTHE ET MOSELLE MEUSE VOSGES 54 55 88 SIÈGE À NANCY</v>
          </cell>
          <cell r="J23" t="str">
            <v>ADJOINT'E  ADMINISTRATIF EN DT</v>
          </cell>
          <cell r="K23" t="str">
            <v>NON</v>
          </cell>
          <cell r="L23" t="str">
            <v>PSDV</v>
          </cell>
          <cell r="M23">
            <v>2</v>
          </cell>
          <cell r="N23" t="str">
            <v>1 PSDV</v>
          </cell>
        </row>
        <row r="24">
          <cell r="A24" t="str">
            <v>2024-1672039</v>
          </cell>
          <cell r="C24" t="str">
            <v>Grand_Est</v>
          </cell>
          <cell r="D24" t="str">
            <v>8-Ardennes</v>
          </cell>
          <cell r="E24" t="str">
            <v>DPJJ</v>
          </cell>
          <cell r="F24" t="str">
            <v>SD</v>
          </cell>
          <cell r="G24" t="str">
            <v>DIRECTION INTERRÉGIONALE DE LA PROTECTION JUDICIAIRE DE LA JEUNESSE GRAND EST</v>
          </cell>
          <cell r="H24" t="str">
            <v>SERVICE TERRITORIAL EDUCATIF DE MILIEU OUVERT ET D'INSERTION CHARLEVILLE MEZIERES</v>
          </cell>
          <cell r="I24" t="str">
            <v>UNITÉ EDUCATIVE DE MILIEU OUVERT CHARLEVILLE MEZIERES</v>
          </cell>
          <cell r="J24" t="str">
            <v>ADJOINT'E  ADMINISTRATIF EN UNITÉ ÉDUCATIVE de Milieu OUVERT</v>
          </cell>
          <cell r="K24" t="str">
            <v>NON</v>
          </cell>
          <cell r="L24" t="str">
            <v>PV</v>
          </cell>
          <cell r="M24">
            <v>2</v>
          </cell>
          <cell r="N24" t="str">
            <v>1 PV</v>
          </cell>
        </row>
        <row r="25">
          <cell r="A25" t="str">
            <v>2024-1474277</v>
          </cell>
          <cell r="C25" t="str">
            <v>Grand_Est</v>
          </cell>
          <cell r="D25" t="str">
            <v>8-Ardennes</v>
          </cell>
          <cell r="E25" t="str">
            <v>DPJJ</v>
          </cell>
          <cell r="F25" t="str">
            <v>SD</v>
          </cell>
          <cell r="G25" t="str">
            <v>DIRECTION INTERRÉGIONALE DE LA PROTECTION JUDICIAIRE DE LA JEUNESSE GRAND EST</v>
          </cell>
          <cell r="H25" t="str">
            <v>SERVICE TERRITORIAL EDUCATIF DE MILIEU OUVERT ET D'INSERTION CHARLEVILLE MEZIERES</v>
          </cell>
          <cell r="I25" t="str">
            <v>UNITÉ EDUCATIVE D'HÉBERGEMENT DIVERSIFIÉ CHARLEVILLE MEZIERES</v>
          </cell>
          <cell r="J25" t="str">
            <v xml:space="preserve">ADJOINT'E  ADMINISTRATIF EN SERVIC ou UNITÉ ÉDUCATIVE d'HEBERGEMENT </v>
          </cell>
          <cell r="K25" t="str">
            <v>NON</v>
          </cell>
          <cell r="L25" t="str">
            <v>PV</v>
          </cell>
          <cell r="M25">
            <v>1</v>
          </cell>
          <cell r="N25" t="str">
            <v>1 PV</v>
          </cell>
        </row>
        <row r="26">
          <cell r="A26" t="str">
            <v>2024-1660810</v>
          </cell>
          <cell r="C26" t="str">
            <v>Grand_Est</v>
          </cell>
          <cell r="D26" t="str">
            <v>68-Haut-Rhin</v>
          </cell>
          <cell r="E26" t="str">
            <v>DPJJ</v>
          </cell>
          <cell r="F26" t="str">
            <v>SD</v>
          </cell>
          <cell r="G26" t="str">
            <v>DIRECTION INTERRÉGIONALE DE LA PROTECTION JUDICIAIRE DE LA JEUNESSE GRAND EST</v>
          </cell>
          <cell r="H26" t="str">
            <v>SERVICE TERRITORIAL EDUCATIF DE MILIEU OUVERT HAUT RHIN</v>
          </cell>
          <cell r="I26" t="str">
            <v>UNITÉ EDUCATIVE DE MILIEU OUVERT MULHOUSE NORD</v>
          </cell>
          <cell r="J26" t="str">
            <v>ADJOINT'E  ADMINISTRATIF EN UNITÉ ÉDUCATIVE de Milieu OUVERT</v>
          </cell>
          <cell r="K26" t="str">
            <v>NON</v>
          </cell>
          <cell r="L26" t="str">
            <v>PV</v>
          </cell>
          <cell r="M26">
            <v>2</v>
          </cell>
          <cell r="N26" t="str">
            <v>1 PV</v>
          </cell>
        </row>
        <row r="27">
          <cell r="A27" t="str">
            <v>2024-1472488</v>
          </cell>
          <cell r="C27" t="str">
            <v>Grand_Est</v>
          </cell>
          <cell r="D27" t="str">
            <v>67-Bas-Rhin</v>
          </cell>
          <cell r="E27" t="str">
            <v>DPJJ</v>
          </cell>
          <cell r="F27" t="str">
            <v>SD</v>
          </cell>
          <cell r="G27" t="str">
            <v>DIRECTION INTERRÉGIONALE DE LA PROTECTION JUDICIAIRE DE LA JEUNESSE GRAND EST</v>
          </cell>
          <cell r="H27" t="str">
            <v>SERVICE TERRITORIAL EDUCATIF DE MILIEU OUVERT STRASBOURG  BAS RHIN</v>
          </cell>
          <cell r="I27" t="str">
            <v>SERVICE TERRITORIAL EDUCATIF DE MILIEU OUVERT STRASBOURG  BAS RHIN</v>
          </cell>
          <cell r="J27" t="str">
            <v>ADJOINT'E  ADMINISTRATIF EN UNITÉ ÉDUCATIVE de Milieu OUVERT</v>
          </cell>
          <cell r="K27" t="str">
            <v>NON</v>
          </cell>
          <cell r="L27" t="str">
            <v>PV</v>
          </cell>
          <cell r="M27">
            <v>2</v>
          </cell>
          <cell r="N27" t="str">
            <v>1 PV</v>
          </cell>
        </row>
        <row r="28">
          <cell r="A28" t="str">
            <v>2024-1672056</v>
          </cell>
          <cell r="C28" t="str">
            <v>Grand_Est</v>
          </cell>
          <cell r="D28" t="str">
            <v>10-Aube</v>
          </cell>
          <cell r="E28" t="str">
            <v>DPJJ</v>
          </cell>
          <cell r="F28" t="str">
            <v>SD</v>
          </cell>
          <cell r="G28" t="str">
            <v>DIRECTION INTERRÉGIONALE DE LA PROTECTION JUDICIAIRE DE LA JEUNESSE GRAND EST</v>
          </cell>
          <cell r="H28" t="str">
            <v>SERVICE TERRITORIAL EDUCATIF DE MILIEU OUVERT TROYES</v>
          </cell>
          <cell r="I28" t="str">
            <v>UNITÉ EDUCATIVE DE MILIEU OUVERT TROYES 1</v>
          </cell>
          <cell r="J28" t="str">
            <v>ADJOINT'E  ADMINISTRATIF EN UNITÉ ÉDUCATIVE de Milieu OUVERT</v>
          </cell>
          <cell r="K28" t="str">
            <v>NON</v>
          </cell>
          <cell r="L28" t="str">
            <v>PSDV</v>
          </cell>
          <cell r="M28">
            <v>2</v>
          </cell>
          <cell r="N28" t="str">
            <v>1 PSDV</v>
          </cell>
        </row>
        <row r="29">
          <cell r="A29" t="str">
            <v>2024-1660848</v>
          </cell>
          <cell r="C29" t="str">
            <v>Grand_Est</v>
          </cell>
          <cell r="D29" t="str">
            <v>55-Meuse</v>
          </cell>
          <cell r="E29" t="str">
            <v>DPJJ</v>
          </cell>
          <cell r="F29" t="str">
            <v>SD</v>
          </cell>
          <cell r="G29" t="str">
            <v>DIRECTION INTERRÉGIONALE DE LA PROTECTION JUDICIAIRE DE LA JEUNESSE GRAND EST</v>
          </cell>
          <cell r="H29" t="str">
            <v>SERVICE TERRITORIAL EDUCATIF DE MILIEU OUVERT VERDUN BRIEY SIÈGE À VERDUN</v>
          </cell>
          <cell r="I29" t="str">
            <v>UNITÉ EDUCATIVE DE MILIEU OUVERT VERDUN</v>
          </cell>
          <cell r="J29" t="str">
            <v>ADJOINT'E  ADMINISTRATIF EN UNITÉ ÉDUCATIVE de Milieu OUVERT</v>
          </cell>
          <cell r="K29" t="str">
            <v>NON</v>
          </cell>
          <cell r="L29" t="str">
            <v>PV</v>
          </cell>
          <cell r="M29">
            <v>2</v>
          </cell>
          <cell r="N29" t="str">
            <v>1 PV</v>
          </cell>
        </row>
        <row r="30">
          <cell r="A30" t="str">
            <v>2024-1642507</v>
          </cell>
          <cell r="C30" t="str">
            <v>Hauts_de_France</v>
          </cell>
          <cell r="D30" t="str">
            <v>2-Aisne</v>
          </cell>
          <cell r="E30" t="str">
            <v>DPJJ</v>
          </cell>
          <cell r="F30" t="str">
            <v>SD</v>
          </cell>
          <cell r="G30" t="str">
            <v>DIRECTION INTERRÉGIONALE DE LA PROTECTION JUDICIAIRE DE LA JEUNESSE GRAND NORD</v>
          </cell>
          <cell r="H30" t="str">
            <v>CENTRE EDUCATIF FERME LAON</v>
          </cell>
          <cell r="I30" t="str">
            <v>CENTRE EDUCATIF FERME LAON</v>
          </cell>
          <cell r="J30" t="str">
            <v xml:space="preserve">ADJOINT'E  ADMINISTRATIF EN SERVIC ou UNITÉ ÉDUCATIVE d'HEBERGEMENT </v>
          </cell>
          <cell r="K30" t="str">
            <v>NON</v>
          </cell>
          <cell r="L30" t="str">
            <v>PV</v>
          </cell>
          <cell r="M30">
            <v>1</v>
          </cell>
          <cell r="N30" t="str">
            <v>1 PV</v>
          </cell>
        </row>
        <row r="31">
          <cell r="A31" t="str">
            <v>2024-1466736</v>
          </cell>
          <cell r="C31" t="str">
            <v>Hauts_de_France</v>
          </cell>
          <cell r="D31" t="str">
            <v>59-Nord</v>
          </cell>
          <cell r="E31" t="str">
            <v>DPJJ</v>
          </cell>
          <cell r="F31" t="str">
            <v>SD</v>
          </cell>
          <cell r="G31" t="str">
            <v>DIRECTION INTERRÉGIONALE DE LA PROTECTION JUDICIAIRE DE LA JEUNESSE GRAND NORD</v>
          </cell>
          <cell r="H31" t="str">
            <v>DIRECTION INTERRÉGIONALE DE LA PROTECTION JUDICIAIRE DE LA JEUNESSE GN</v>
          </cell>
          <cell r="I31" t="str">
            <v>DIRECTION DE L'ÉVALUATION, DE LA PROGRAMMATION ET DES AFFAIRES FINANCIÈRES ET IMMOBILIÈRES</v>
          </cell>
          <cell r="J31" t="str">
            <v>ADJOINT'E ADMINISTRATIF EN DIR</v>
          </cell>
          <cell r="K31" t="str">
            <v>NON</v>
          </cell>
          <cell r="L31" t="str">
            <v>PV/PSDV</v>
          </cell>
          <cell r="M31">
            <v>2</v>
          </cell>
          <cell r="N31" t="str">
            <v>1PV ET 1 PSDV</v>
          </cell>
        </row>
        <row r="32">
          <cell r="A32" t="str">
            <v>2024-1466736</v>
          </cell>
          <cell r="C32" t="str">
            <v>Hauts_de_France</v>
          </cell>
          <cell r="D32" t="str">
            <v>59-Nord</v>
          </cell>
          <cell r="E32" t="str">
            <v>DPJJ</v>
          </cell>
          <cell r="F32" t="str">
            <v>SD</v>
          </cell>
          <cell r="G32" t="str">
            <v>DIRECTION INTERRÉGIONALE DE LA PROTECTION JUDICIAIRE DE LA JEUNESSE GRAND NORD</v>
          </cell>
          <cell r="H32" t="str">
            <v>DIRECTION INTERRÉGIONALE DE LA PROTECTION JUDICIAIRE DE LA JEUNESSE GN</v>
          </cell>
          <cell r="I32" t="str">
            <v>DIRECTION DES RESSOURCES HUMAINES</v>
          </cell>
          <cell r="J32" t="str">
            <v>ADJOINT'E ADMINISTRATIF EN DIR</v>
          </cell>
          <cell r="K32" t="str">
            <v>NON</v>
          </cell>
          <cell r="L32" t="str">
            <v>PSDV</v>
          </cell>
          <cell r="M32">
            <v>2</v>
          </cell>
          <cell r="N32" t="str">
            <v>1 PSDV</v>
          </cell>
        </row>
        <row r="33">
          <cell r="A33" t="str">
            <v>2024-1466736</v>
          </cell>
          <cell r="C33" t="str">
            <v>Hauts_de_France</v>
          </cell>
          <cell r="D33" t="str">
            <v>59-Nord</v>
          </cell>
          <cell r="E33" t="str">
            <v>DPJJ</v>
          </cell>
          <cell r="F33" t="str">
            <v>SD</v>
          </cell>
          <cell r="G33" t="str">
            <v>DIRECTION INTERRÉGIONALE DE LA PROTECTION JUDICIAIRE DE LA JEUNESSE GRAND NORD</v>
          </cell>
          <cell r="H33" t="str">
            <v>DIRECTION INTERRÉGIONALE DE LA PROTECTION JUDICIAIRE DE LA JEUNESSE GN</v>
          </cell>
          <cell r="I33" t="str">
            <v>DIRECTION INTERRÉGIONALE DE LA PROTECTION JUDICIAIRE DE LA JEUNESSE GN</v>
          </cell>
          <cell r="J33" t="str">
            <v>ADJOINT'E ADMINISTRATIF EN DIR</v>
          </cell>
          <cell r="K33" t="str">
            <v>NON</v>
          </cell>
          <cell r="L33" t="str">
            <v>PV</v>
          </cell>
          <cell r="M33">
            <v>2</v>
          </cell>
          <cell r="N33" t="str">
            <v>1 PV</v>
          </cell>
        </row>
        <row r="34">
          <cell r="A34" t="str">
            <v>2024-1465296 </v>
          </cell>
          <cell r="C34" t="str">
            <v>Hauts_de_France</v>
          </cell>
          <cell r="D34" t="str">
            <v>60-Oise</v>
          </cell>
          <cell r="E34" t="str">
            <v>DPJJ</v>
          </cell>
          <cell r="F34" t="str">
            <v>SD</v>
          </cell>
          <cell r="G34" t="str">
            <v>DIRECTION INTERRÉGIONALE DE LA PROTECTION JUDICIAIRE DE LA JEUNESSE GRAND NORD</v>
          </cell>
          <cell r="H34" t="str">
            <v>DIRECTION TERRITORIALE OISE</v>
          </cell>
          <cell r="I34" t="str">
            <v>DIRECTION TERRITORIALE OISE</v>
          </cell>
          <cell r="J34" t="str">
            <v>ADJOINT'E  ADMINISTRATIF EN DT</v>
          </cell>
          <cell r="K34" t="str">
            <v>NON</v>
          </cell>
          <cell r="L34" t="str">
            <v>PV</v>
          </cell>
          <cell r="M34">
            <v>2</v>
          </cell>
          <cell r="N34" t="str">
            <v>1 PV</v>
          </cell>
        </row>
        <row r="35">
          <cell r="A35" t="str">
            <v>2024-1466663</v>
          </cell>
          <cell r="C35" t="str">
            <v>Hauts_de_France</v>
          </cell>
          <cell r="D35" t="str">
            <v>62-Pas-de-Calais</v>
          </cell>
          <cell r="E35" t="str">
            <v>DPJJ</v>
          </cell>
          <cell r="F35" t="str">
            <v>SD</v>
          </cell>
          <cell r="G35" t="str">
            <v>DIRECTION INTERRÉGIONALE DE LA PROTECTION JUDICIAIRE DE LA JEUNESSE GRAND NORD</v>
          </cell>
          <cell r="H35" t="str">
            <v>DIRECTION TERRITORIALE PAS DE CALAIS</v>
          </cell>
          <cell r="I35" t="str">
            <v>DIRECTION TERRITORIALE PAS DE CALAIS</v>
          </cell>
          <cell r="J35" t="str">
            <v>ADJOINT'E  ADMINISTRATIF EN DT</v>
          </cell>
          <cell r="K35" t="str">
            <v>NON</v>
          </cell>
          <cell r="L35" t="str">
            <v>PSDV</v>
          </cell>
          <cell r="M35">
            <v>2</v>
          </cell>
          <cell r="N35" t="str">
            <v>1 PSDV</v>
          </cell>
        </row>
        <row r="36">
          <cell r="A36" t="str">
            <v>2024-1642498</v>
          </cell>
          <cell r="C36" t="str">
            <v>Hauts_de_France</v>
          </cell>
          <cell r="D36" t="str">
            <v>80-Somme</v>
          </cell>
          <cell r="E36" t="str">
            <v>DPJJ</v>
          </cell>
          <cell r="F36" t="str">
            <v>SD</v>
          </cell>
          <cell r="G36" t="str">
            <v>DIRECTION INTERRÉGIONALE DE LA PROTECTION JUDICIAIRE DE LA JEUNESSE GRAND NORD</v>
          </cell>
          <cell r="H36" t="str">
            <v>ETABLISSEMENT DE PLACEMENT EDUCATIF AMIENS HAUTE PICARDIE</v>
          </cell>
          <cell r="I36" t="str">
            <v>UNITÉ EDUCATIVE D'HÉBERGEMENT COLLECTIF AMIENS</v>
          </cell>
          <cell r="J36" t="str">
            <v xml:space="preserve">ADJOINT'E  ADMINISTRATIF EN SERVIC ou UNITÉ ÉDUCATIVE d'HEBERGEMENT </v>
          </cell>
          <cell r="K36" t="str">
            <v>NON</v>
          </cell>
          <cell r="L36" t="str">
            <v>PV</v>
          </cell>
          <cell r="M36">
            <v>1</v>
          </cell>
          <cell r="N36" t="str">
            <v>1 PV</v>
          </cell>
        </row>
        <row r="37">
          <cell r="A37" t="str">
            <v>2024-1466728</v>
          </cell>
          <cell r="C37" t="str">
            <v>Hauts_de_France</v>
          </cell>
          <cell r="D37" t="str">
            <v>2-Aisne</v>
          </cell>
          <cell r="E37" t="str">
            <v>DPJJ</v>
          </cell>
          <cell r="F37" t="str">
            <v>SD</v>
          </cell>
          <cell r="G37" t="str">
            <v>DIRECTION INTERRÉGIONALE DE LA PROTECTION JUDICIAIRE DE LA JEUNESSE GRAND NORD</v>
          </cell>
          <cell r="H37" t="str">
            <v>ETABLISSEMENT DE PLACEMENT EDUCATIF AMIENS HAUTE PICARDIE</v>
          </cell>
          <cell r="I37" t="str">
            <v>UNITÉ EDUCATIVE D'HÉBERGEMENT COLLECTIF SAINT QUENTIN</v>
          </cell>
          <cell r="J37" t="str">
            <v xml:space="preserve">ADJOINT'E  ADMINISTRATIF EN SERVIC ou UNITÉ ÉDUCATIVE d'HEBERGEMENT </v>
          </cell>
          <cell r="K37" t="str">
            <v>NON</v>
          </cell>
          <cell r="L37" t="str">
            <v>PSDV</v>
          </cell>
          <cell r="M37">
            <v>1</v>
          </cell>
          <cell r="N37" t="str">
            <v>1 PSDV</v>
          </cell>
        </row>
        <row r="38">
          <cell r="A38" t="str">
            <v>2024-1466653</v>
          </cell>
          <cell r="C38" t="str">
            <v>Hauts_de_France</v>
          </cell>
          <cell r="D38" t="str">
            <v>80-Somme</v>
          </cell>
          <cell r="E38" t="str">
            <v>DPJJ</v>
          </cell>
          <cell r="F38" t="str">
            <v>SD</v>
          </cell>
          <cell r="G38" t="str">
            <v>DIRECTION INTERRÉGIONALE DE LA PROTECTION JUDICIAIRE DE LA JEUNESSE GRAND NORD</v>
          </cell>
          <cell r="H38" t="str">
            <v>SERVICE TERRITORIAL EDUCATIF DE MILIEU OUVERT ET D'INSERTION AMIENS</v>
          </cell>
          <cell r="I38" t="str">
            <v>UNITÉ EDUCATIVE D'ACTIVITÉS DE JOUR AMIENS</v>
          </cell>
          <cell r="J38" t="str">
            <v>ADJOINT'E  ADMINISTRATIF EN UNITÉ ÉDUCATIVE de Milieu OUVERT</v>
          </cell>
          <cell r="K38" t="str">
            <v>NON</v>
          </cell>
          <cell r="L38" t="str">
            <v>PSDV</v>
          </cell>
          <cell r="M38">
            <v>2</v>
          </cell>
          <cell r="N38" t="str">
            <v>1 PSDV</v>
          </cell>
        </row>
        <row r="39">
          <cell r="A39" t="str">
            <v>2024-1466623</v>
          </cell>
          <cell r="C39" t="str">
            <v>Hauts_de_France</v>
          </cell>
          <cell r="D39" t="str">
            <v>80-Somme</v>
          </cell>
          <cell r="E39" t="str">
            <v>DPJJ</v>
          </cell>
          <cell r="F39" t="str">
            <v>SD</v>
          </cell>
          <cell r="G39" t="str">
            <v>DIRECTION INTERRÉGIONALE DE LA PROTECTION JUDICIAIRE DE LA JEUNESSE GRAND NORD</v>
          </cell>
          <cell r="H39" t="str">
            <v>SERVICE TERRITORIAL EDUCATIF DE MILIEU OUVERT ET D'INSERTION AMIENS</v>
          </cell>
          <cell r="I39" t="str">
            <v>UNITÉ EDUCATIVE DE MILIEU OUVERT AMIENS EST</v>
          </cell>
          <cell r="J39" t="str">
            <v>ADJOINT'E  ADMINISTRATIF EN UNITÉ ÉDUCATIVE de Milieu OUVERT</v>
          </cell>
          <cell r="K39" t="str">
            <v>NON</v>
          </cell>
          <cell r="L39" t="str">
            <v>PSDV</v>
          </cell>
          <cell r="M39">
            <v>2</v>
          </cell>
          <cell r="N39" t="str">
            <v>1 PSDV</v>
          </cell>
        </row>
        <row r="40">
          <cell r="A40" t="str">
            <v>2024-1466633</v>
          </cell>
          <cell r="C40" t="str">
            <v>Hauts_de_France</v>
          </cell>
          <cell r="D40" t="str">
            <v>80-Somme</v>
          </cell>
          <cell r="E40" t="str">
            <v>DPJJ</v>
          </cell>
          <cell r="F40" t="str">
            <v>SD</v>
          </cell>
          <cell r="G40" t="str">
            <v>DIRECTION INTERRÉGIONALE DE LA PROTECTION JUDICIAIRE DE LA JEUNESSE GRAND NORD</v>
          </cell>
          <cell r="H40" t="str">
            <v>SERVICE TERRITORIAL EDUCATIF DE MILIEU OUVERT ET D'INSERTION AMIENS</v>
          </cell>
          <cell r="I40" t="str">
            <v>UNITÉ EDUCATIVE DE MILIEU OUVERT AMIENS OUEST</v>
          </cell>
          <cell r="J40" t="str">
            <v>ADJOINT'E  ADMINISTRATIF EN UNITÉ ÉDUCATIVE de Milieu OUVERT</v>
          </cell>
          <cell r="K40" t="str">
            <v>NON</v>
          </cell>
          <cell r="L40" t="str">
            <v>PSDV</v>
          </cell>
          <cell r="M40">
            <v>2</v>
          </cell>
          <cell r="N40" t="str">
            <v>1 PSDV</v>
          </cell>
        </row>
        <row r="41">
          <cell r="A41" t="str">
            <v>2024-1466644</v>
          </cell>
          <cell r="C41" t="str">
            <v>Hauts_de_France</v>
          </cell>
          <cell r="D41" t="str">
            <v>2-Aisne</v>
          </cell>
          <cell r="E41" t="str">
            <v>DPJJ</v>
          </cell>
          <cell r="F41" t="str">
            <v>SD</v>
          </cell>
          <cell r="G41" t="str">
            <v>DIRECTION INTERRÉGIONALE DE LA PROTECTION JUDICIAIRE DE LA JEUNESSE GRAND NORD</v>
          </cell>
          <cell r="H41" t="str">
            <v>SERVICE TERRITORIAL EDUCATIF DE MILIEU OUVERT ET D'INSERTION LAON</v>
          </cell>
          <cell r="I41" t="str">
            <v>UNITÉ EDUCATIVE D'ACTIVITÉS DE JOUR LAON</v>
          </cell>
          <cell r="J41" t="str">
            <v>ADJOINT'E  ADMINISTRATIF EN UNITÉ ÉDUCATIVE de Milieu OUVERT</v>
          </cell>
          <cell r="K41" t="str">
            <v>NON</v>
          </cell>
          <cell r="L41" t="str">
            <v>PSDV</v>
          </cell>
          <cell r="M41">
            <v>2</v>
          </cell>
          <cell r="N41" t="str">
            <v>1 PSDV</v>
          </cell>
        </row>
        <row r="42">
          <cell r="A42" t="str">
            <v>2024-1466617</v>
          </cell>
          <cell r="C42" t="str">
            <v>Hauts_de_France</v>
          </cell>
          <cell r="D42" t="str">
            <v>60-Oise</v>
          </cell>
          <cell r="E42" t="str">
            <v>DPJJ</v>
          </cell>
          <cell r="F42" t="str">
            <v>SD</v>
          </cell>
          <cell r="G42" t="str">
            <v>DIRECTION INTERRÉGIONALE DE LA PROTECTION JUDICIAIRE DE LA JEUNESSE GRAND NORD</v>
          </cell>
          <cell r="H42" t="str">
            <v>SERVICE TERRITORIAL EDUCATIF DE MILIEU OUVERT SENLIS</v>
          </cell>
          <cell r="I42" t="str">
            <v>UNITÉ EDUCATIVE DE MILIEU OUVERT CREIL</v>
          </cell>
          <cell r="J42" t="str">
            <v>ADJOINT'E  ADMINISTRATIF EN UNITÉ ÉDUCATIVE de Milieu OUVERT</v>
          </cell>
          <cell r="K42" t="str">
            <v>NON</v>
          </cell>
          <cell r="L42" t="str">
            <v>PSDV</v>
          </cell>
          <cell r="M42">
            <v>2</v>
          </cell>
          <cell r="N42" t="str">
            <v>1 PSDV</v>
          </cell>
        </row>
        <row r="43">
          <cell r="A43" t="str">
            <v>2024-1465237</v>
          </cell>
          <cell r="C43" t="str">
            <v>Hauts_de_France</v>
          </cell>
          <cell r="D43" t="str">
            <v>59-Nord</v>
          </cell>
          <cell r="E43" t="str">
            <v>DPJJ</v>
          </cell>
          <cell r="F43" t="str">
            <v>SD</v>
          </cell>
          <cell r="G43" t="str">
            <v>DIRECTION INTERRÉGIONALE DE LA PROTECTION JUDICIAIRE DE LA JEUNESSE GRAND NORD</v>
          </cell>
          <cell r="H43" t="str">
            <v>SERVICE TERRITORIAL EDUCATIF DE MILIEU OUVERT TOURCOING  ROUBAIX</v>
          </cell>
          <cell r="I43" t="str">
            <v>UNITÉ EDUCATIVE DE MILIEU OUVERT ROUBAIX</v>
          </cell>
          <cell r="J43" t="str">
            <v>ADJOINT'E  ADMINISTRATIF EN UNITÉ ÉDUCATIVE de Milieu OUVERT</v>
          </cell>
          <cell r="K43" t="str">
            <v>NON</v>
          </cell>
          <cell r="L43" t="str">
            <v>PV</v>
          </cell>
          <cell r="M43">
            <v>2</v>
          </cell>
          <cell r="N43" t="str">
            <v>1 PV</v>
          </cell>
        </row>
        <row r="44">
          <cell r="A44" t="str">
            <v>2024-1642473</v>
          </cell>
          <cell r="C44" t="str">
            <v>Hauts_de_France</v>
          </cell>
          <cell r="D44" t="str">
            <v>59-Nord</v>
          </cell>
          <cell r="E44" t="str">
            <v>DPJJ</v>
          </cell>
          <cell r="F44" t="str">
            <v>SD</v>
          </cell>
          <cell r="G44" t="str">
            <v>DIRECTION INTERRÉGIONALE DE LA PROTECTION JUDICIAIRE DE LA JEUNESSE GRAND NORD</v>
          </cell>
          <cell r="H44" t="str">
            <v>SERVICE TERRITORIAL EDUCATIF DE MILIEU OUVERT TOURCOING  ROUBAIX</v>
          </cell>
          <cell r="I44" t="str">
            <v>UNITÉ EDUCATIVE DE MILIEU OUVERT VILLENEUVE D'ASCQ</v>
          </cell>
          <cell r="J44" t="str">
            <v>ADJOINT'E  ADMINISTRATIF EN UNITÉ ÉDUCATIVE de Milieu OUVERT</v>
          </cell>
          <cell r="K44" t="str">
            <v>NON</v>
          </cell>
          <cell r="L44" t="str">
            <v>PV</v>
          </cell>
          <cell r="M44">
            <v>2</v>
          </cell>
          <cell r="N44" t="str">
            <v>1 PV</v>
          </cell>
        </row>
        <row r="45">
          <cell r="A45" t="str">
            <v>2024-1465270</v>
          </cell>
          <cell r="C45" t="str">
            <v>Hauts_de_France</v>
          </cell>
          <cell r="D45" t="str">
            <v>59-Nord</v>
          </cell>
          <cell r="E45" t="str">
            <v>DPJJ</v>
          </cell>
          <cell r="F45" t="str">
            <v>SD</v>
          </cell>
          <cell r="G45" t="str">
            <v>DIRECTION INTERRÉGIONALE DE LA PROTECTION JUDICIAIRE DE LA JEUNESSE GRAND NORD</v>
          </cell>
          <cell r="H45" t="str">
            <v>SERVICE TERRITORIAL EDUCATIF ET D'INSERTION SIN LE NOBLE  MAUBEUGE</v>
          </cell>
          <cell r="I45" t="str">
            <v>UNITÉ EDUCATIVE D'ACTIVITÉS DE JOUR MAUBEUGE</v>
          </cell>
          <cell r="J45" t="str">
            <v>ADJOINT'E  ADMINISTRATIF EN UNITÉ ÉDUCATIVE de Milieu OUVERT</v>
          </cell>
          <cell r="K45" t="str">
            <v>NON</v>
          </cell>
          <cell r="L45" t="str">
            <v>PSDV</v>
          </cell>
          <cell r="M45">
            <v>2</v>
          </cell>
          <cell r="N45" t="str">
            <v>1 PSDV</v>
          </cell>
        </row>
        <row r="46">
          <cell r="A46" t="str">
            <v>2024-1505836</v>
          </cell>
          <cell r="C46" t="str">
            <v>Normandie</v>
          </cell>
          <cell r="D46" t="str">
            <v>76-Seine-Maritime</v>
          </cell>
          <cell r="E46" t="str">
            <v>DPJJ</v>
          </cell>
          <cell r="F46" t="str">
            <v>SD</v>
          </cell>
          <cell r="G46" t="str">
            <v>DIRECTION INTERRÉGIONALE DE LA PROTECTION JUDICIAIRE DE LA JEUNESSE GRAND OUEST</v>
          </cell>
          <cell r="H46" t="str">
            <v>DIRECTION TERRITORIALE SEINE MARITIME EURE siège à ROUEN</v>
          </cell>
          <cell r="I46" t="str">
            <v>DIRECTION TERRITORIALE SEINE MARITIME EURE siège à ROUEN</v>
          </cell>
          <cell r="J46" t="str">
            <v>ADJOINT'E  ADMINISTRATIF EN DT</v>
          </cell>
          <cell r="K46" t="str">
            <v>NON</v>
          </cell>
          <cell r="L46" t="str">
            <v>PV</v>
          </cell>
          <cell r="M46">
            <v>2</v>
          </cell>
          <cell r="N46" t="str">
            <v>1 PV</v>
          </cell>
        </row>
        <row r="47">
          <cell r="A47" t="str">
            <v>2024-1472534 </v>
          </cell>
          <cell r="C47" t="str">
            <v>Bretagne</v>
          </cell>
          <cell r="D47" t="str">
            <v>56-Morbihan</v>
          </cell>
          <cell r="E47" t="str">
            <v>DPJJ</v>
          </cell>
          <cell r="F47" t="str">
            <v>SD</v>
          </cell>
          <cell r="G47" t="str">
            <v>DIRECTION INTERRÉGIONALE DE LA PROTECTION JUDICIAIRE DE LA JEUNESSE GRAND OUEST</v>
          </cell>
          <cell r="H47" t="str">
            <v>ETABLISSEMENT DE PLACEMENT EDUCATIF ET D'INSERTION LORIENT</v>
          </cell>
          <cell r="I47" t="str">
            <v>UNITÉ EDUCATIVE D'ACTIVITÉS DE JOUR LORIENT</v>
          </cell>
          <cell r="J47" t="str">
            <v>ADJOINT'E  ADMINISTRATIF EN UNITÉ ÉDUCATIVE de Milieu OUVERT</v>
          </cell>
          <cell r="K47" t="str">
            <v>NON</v>
          </cell>
          <cell r="L47" t="str">
            <v>PSDV</v>
          </cell>
          <cell r="M47">
            <v>2</v>
          </cell>
          <cell r="N47" t="str">
            <v>1 PSDV</v>
          </cell>
        </row>
        <row r="48">
          <cell r="A48" t="str">
            <v>2024-1664632</v>
          </cell>
          <cell r="C48" t="str">
            <v>Bretagne</v>
          </cell>
          <cell r="D48" t="str">
            <v>35-Ille-et-Vilaine</v>
          </cell>
          <cell r="E48" t="str">
            <v>DPJJ</v>
          </cell>
          <cell r="F48" t="str">
            <v>SD</v>
          </cell>
          <cell r="G48" t="str">
            <v>DIRECTION INTERRÉGIONALE DE LA PROTECTION JUDICIAIRE DE LA JEUNESSE GRAND OUEST</v>
          </cell>
          <cell r="H48" t="str">
            <v>ETABLISSEMENT DE PLACEMENT EDUCATIF ET D'INSERTION RENNES</v>
          </cell>
          <cell r="I48" t="str">
            <v>UNITÉ EDUCATIVE D'HÉBERGEMENT COLLECTIF RENNES</v>
          </cell>
          <cell r="J48" t="str">
            <v xml:space="preserve">ADJOINT'E  ADMINISTRATIF EN SERVIC ou UNITÉ ÉDUCATIVE d'HEBERGEMENT </v>
          </cell>
          <cell r="K48" t="str">
            <v>NON</v>
          </cell>
          <cell r="L48" t="str">
            <v>PSDV</v>
          </cell>
          <cell r="M48">
            <v>1</v>
          </cell>
          <cell r="N48" t="str">
            <v>1 PSDV</v>
          </cell>
        </row>
        <row r="49">
          <cell r="A49" t="str">
            <v>2024-1472602</v>
          </cell>
          <cell r="C49" t="str">
            <v>Pays_de_la_Loire</v>
          </cell>
          <cell r="D49" t="str">
            <v>44-Loire-Atlantique</v>
          </cell>
          <cell r="E49" t="str">
            <v>DPJJ</v>
          </cell>
          <cell r="F49" t="str">
            <v>SD</v>
          </cell>
          <cell r="G49" t="str">
            <v>DIRECTION INTERRÉGIONALE DE LA PROTECTION JUDICIAIRE DE LA JEUNESSE GRAND OUEST</v>
          </cell>
          <cell r="H49" t="str">
            <v>ETABLISSEMENT DE PLACEMENT EDUCATIF NANTES</v>
          </cell>
          <cell r="I49" t="str">
            <v>UNITÉ EDUCATIVE D'HÉBERGEMENT DIVERSIFIÉ NANTES</v>
          </cell>
          <cell r="J49" t="str">
            <v xml:space="preserve">ADJOINT'E  ADMINISTRATIF EN SERVIC ou UNITÉ ÉDUCATIVE d'HEBERGEMENT </v>
          </cell>
          <cell r="K49" t="str">
            <v>NON</v>
          </cell>
          <cell r="L49" t="str">
            <v>PV</v>
          </cell>
          <cell r="M49">
            <v>1</v>
          </cell>
          <cell r="N49" t="str">
            <v>1 PV</v>
          </cell>
        </row>
        <row r="50">
          <cell r="A50" t="str">
            <v>2024-1472529 </v>
          </cell>
          <cell r="C50" t="str">
            <v>Normandie</v>
          </cell>
          <cell r="D50" t="str">
            <v>14-Calvados</v>
          </cell>
          <cell r="E50" t="str">
            <v>DPJJ</v>
          </cell>
          <cell r="F50" t="str">
            <v>SD</v>
          </cell>
          <cell r="G50" t="str">
            <v>DIRECTION INTERRÉGIONALE DE LA PROTECTION JUDICIAIRE DE LA JEUNESSE GRAND OUEST</v>
          </cell>
          <cell r="H50" t="str">
            <v>SERVICE TERRITORIAL EDUCATIF DE MILIEU OUVERT CAEN</v>
          </cell>
          <cell r="I50" t="str">
            <v>UNITÉ EDUCATIVE DE MILIEU OUVERT CAEN 1</v>
          </cell>
          <cell r="J50" t="str">
            <v>ADJOINT'E  ADMINISTRATIF EN UNITÉ ÉDUCATIVE de Milieu OUVERT</v>
          </cell>
          <cell r="K50" t="str">
            <v>NON</v>
          </cell>
          <cell r="L50" t="str">
            <v>PV</v>
          </cell>
          <cell r="M50">
            <v>2</v>
          </cell>
          <cell r="N50" t="str">
            <v>1 PV</v>
          </cell>
        </row>
        <row r="51">
          <cell r="A51" t="str">
            <v>2024-1666691</v>
          </cell>
          <cell r="C51" t="str">
            <v>Normandie</v>
          </cell>
          <cell r="D51" t="str">
            <v>27-Eure</v>
          </cell>
          <cell r="E51" t="str">
            <v>DPJJ</v>
          </cell>
          <cell r="F51" t="str">
            <v>SD</v>
          </cell>
          <cell r="G51" t="str">
            <v>DIRECTION INTERRÉGIONALE DE LA PROTECTION JUDICIAIRE DE LA JEUNESSE GRAND OUEST</v>
          </cell>
          <cell r="H51" t="str">
            <v>SERVICE TERRITORIAL EDUCATIF DE MILIEU OUVERT EVREUX</v>
          </cell>
          <cell r="I51" t="str">
            <v>UNITÉ EDUCATIVE DE MILIEU OUVERT EVREUX</v>
          </cell>
          <cell r="J51" t="str">
            <v>ADJOINT'E  ADMINISTRATIF EN UNITÉ ÉDUCATIVE de Milieu OUVERT</v>
          </cell>
          <cell r="K51" t="str">
            <v>NON</v>
          </cell>
          <cell r="L51" t="str">
            <v>PSDV</v>
          </cell>
          <cell r="M51">
            <v>2</v>
          </cell>
          <cell r="N51" t="str">
            <v>1 PSDV</v>
          </cell>
        </row>
        <row r="52">
          <cell r="A52" t="str">
            <v>2024-1472598</v>
          </cell>
          <cell r="C52" t="str">
            <v>Pays_de_la_Loire</v>
          </cell>
          <cell r="D52" t="str">
            <v>85-Vendée</v>
          </cell>
          <cell r="E52" t="str">
            <v>DPJJ</v>
          </cell>
          <cell r="F52" t="str">
            <v>SD</v>
          </cell>
          <cell r="G52" t="str">
            <v>DIRECTION INTERRÉGIONALE DE LA PROTECTION JUDICIAIRE DE LA JEUNESSE GRAND OUEST</v>
          </cell>
          <cell r="H52" t="str">
            <v>SERVICE TERRITORIAL EDUCATIF DE MILIEU OUVERT LA ROCHE SUR YON SAINT NAZAIRE siège à LA ROCHE SUR YON</v>
          </cell>
          <cell r="I52" t="str">
            <v>UNITÉ EDUCATIVE DE MILIEU OUVERT LA ROCHE SUR YON</v>
          </cell>
          <cell r="J52" t="str">
            <v>ADJOINT'E  ADMINISTRATIF EN UNITÉ ÉDUCATIVE de Milieu OUVERT</v>
          </cell>
          <cell r="K52" t="str">
            <v>NON</v>
          </cell>
          <cell r="L52" t="str">
            <v>PV</v>
          </cell>
          <cell r="M52">
            <v>2</v>
          </cell>
          <cell r="N52" t="str">
            <v>1 PV</v>
          </cell>
        </row>
        <row r="53">
          <cell r="A53" t="str">
            <v>2024-1505842</v>
          </cell>
          <cell r="C53" t="str">
            <v>Pays_de_la_Loire</v>
          </cell>
          <cell r="D53" t="str">
            <v>44-Loire-Atlantique</v>
          </cell>
          <cell r="E53" t="str">
            <v>DPJJ</v>
          </cell>
          <cell r="F53" t="str">
            <v>SD</v>
          </cell>
          <cell r="G53" t="str">
            <v>DIRECTION INTERRÉGIONALE DE LA PROTECTION JUDICIAIRE DE LA JEUNESSE GRAND OUEST</v>
          </cell>
          <cell r="H53" t="str">
            <v>SERVICE TERRITORIAL EDUCATIF DE MILIEU OUVERT NANTES</v>
          </cell>
          <cell r="I53" t="str">
            <v>UNITÉ EDUCATIVE DE MILIEU OUVERT NANTES 3</v>
          </cell>
          <cell r="J53" t="str">
            <v>ADJOINT'E  ADMINISTRATIF EN UNITÉ ÉDUCATIVE de Milieu OUVERT</v>
          </cell>
          <cell r="K53" t="str">
            <v>NON</v>
          </cell>
          <cell r="L53" t="str">
            <v>PV</v>
          </cell>
          <cell r="M53">
            <v>2</v>
          </cell>
          <cell r="N53" t="str">
            <v>1 PV</v>
          </cell>
        </row>
        <row r="54">
          <cell r="A54" t="str">
            <v>2024-1664627</v>
          </cell>
          <cell r="C54" t="str">
            <v>Bretagne</v>
          </cell>
          <cell r="D54" t="str">
            <v>35-Ille-et-Vilaine</v>
          </cell>
          <cell r="E54" t="str">
            <v>DPJJ</v>
          </cell>
          <cell r="F54" t="str">
            <v>SD</v>
          </cell>
          <cell r="G54" t="str">
            <v>DIRECTION INTERRÉGIONALE DE LA PROTECTION JUDICIAIRE DE LA JEUNESSE GRAND OUEST</v>
          </cell>
          <cell r="H54" t="str">
            <v>SERVICE TERRITORIAL EDUCATIF DE MILIEU OUVERT RENNES</v>
          </cell>
          <cell r="I54" t="str">
            <v>UNITÉ EDUCATIVE DE MILIEU OUVERT RENNES OUEST</v>
          </cell>
          <cell r="J54" t="str">
            <v>ADJOINT'E  ADMINISTRATIF EN UNITÉ ÉDUCATIVE de Milieu OUVERT</v>
          </cell>
          <cell r="K54" t="str">
            <v>NON</v>
          </cell>
          <cell r="L54" t="str">
            <v>PV</v>
          </cell>
          <cell r="M54">
            <v>2</v>
          </cell>
          <cell r="N54" t="str">
            <v>1 PV</v>
          </cell>
        </row>
        <row r="55">
          <cell r="A55" t="str">
            <v>2024-1669790</v>
          </cell>
          <cell r="C55" t="str">
            <v>Bretagne</v>
          </cell>
          <cell r="D55" t="str">
            <v>35-Ille-et-Vilaine</v>
          </cell>
          <cell r="E55" t="str">
            <v>DPJJ</v>
          </cell>
          <cell r="F55" t="str">
            <v>SD</v>
          </cell>
          <cell r="G55" t="str">
            <v>DIRECTION INTERRÉGIONALE DE LA PROTECTION JUDICIAIRE DE LA JEUNESSE GRAND OUEST</v>
          </cell>
          <cell r="H55" t="str">
            <v>SERVICE TERRITORIAL EDUCATIF DE MILIEU OUVERT RENNES</v>
          </cell>
          <cell r="I55" t="str">
            <v>UNITÉ EDUCATIVE DE MILIEU OUVERT RENNES SUD</v>
          </cell>
          <cell r="J55" t="str">
            <v>ADJOINT'E  ADMINISTRATIF EN UNITÉ ÉDUCATIVE de Milieu OUVERT</v>
          </cell>
          <cell r="K55" t="str">
            <v>NON</v>
          </cell>
          <cell r="L55" t="str">
            <v>PSDV</v>
          </cell>
          <cell r="M55">
            <v>2</v>
          </cell>
          <cell r="N55" t="str">
            <v>1 PSDV</v>
          </cell>
        </row>
        <row r="56">
          <cell r="A56" t="str">
            <v>2024-1668779</v>
          </cell>
          <cell r="C56" t="str">
            <v>Pays_de_la_Loire</v>
          </cell>
          <cell r="D56" t="str">
            <v>49-Maine-et-Loire</v>
          </cell>
          <cell r="E56" t="str">
            <v>DPJJ</v>
          </cell>
          <cell r="F56" t="str">
            <v>SD</v>
          </cell>
          <cell r="G56" t="str">
            <v>DIRECTION INTERRÉGIONALE DE LA PROTECTION JUDICIAIRE DE LA JEUNESSE GRAND OUEST</v>
          </cell>
          <cell r="H56" t="str">
            <v>SERVICE TERRITORIAL EDUCATIF DE MILIEU OUVERT TRELAZE ANJOU MAYENNE</v>
          </cell>
          <cell r="I56" t="str">
            <v>SERVICE TERRITORIAL EDUCATIF DE MILIEU OUVERT TRELAZE ANJOU MAYENNE</v>
          </cell>
          <cell r="J56" t="str">
            <v>ADJOINT'E  ADMINISTRATIF EN UNITÉ ÉDUCATIVE de Milieu OUVERT</v>
          </cell>
          <cell r="K56" t="str">
            <v>NON</v>
          </cell>
          <cell r="L56" t="str">
            <v>PSDV</v>
          </cell>
          <cell r="M56">
            <v>2</v>
          </cell>
          <cell r="N56" t="str">
            <v>1 PSDV</v>
          </cell>
        </row>
        <row r="57">
          <cell r="A57" t="str">
            <v>2024-1642506</v>
          </cell>
          <cell r="C57" t="str">
            <v>Guyane</v>
          </cell>
          <cell r="D57" t="str">
            <v>973-Guyane</v>
          </cell>
          <cell r="E57" t="str">
            <v>DPJJ</v>
          </cell>
          <cell r="F57" t="str">
            <v>SD</v>
          </cell>
          <cell r="G57" t="str">
            <v>DIRECTION INTERRÉGIONALE DE LA PROTECTION JUDICIAIRE DE LA JEUNESSE ILE DE FRANCE OUTRE MER</v>
          </cell>
          <cell r="H57" t="str">
            <v>DIRECTION TERRITORIALE GUYANE SIÈGE À CAYENNE</v>
          </cell>
          <cell r="I57" t="str">
            <v>DIRECTION TERRITORIALE GUYANE SIÈGE À CAYENNE</v>
          </cell>
          <cell r="J57" t="str">
            <v>ADJOINT'E  ADMINISTRATIF EN DT</v>
          </cell>
          <cell r="K57" t="str">
            <v>NON</v>
          </cell>
          <cell r="L57" t="str">
            <v>PV</v>
          </cell>
          <cell r="M57">
            <v>2</v>
          </cell>
          <cell r="N57" t="str">
            <v>1 PV</v>
          </cell>
        </row>
        <row r="58">
          <cell r="A58" t="str">
            <v>2024-1648525</v>
          </cell>
          <cell r="C58" t="str">
            <v>Ile_de_France</v>
          </cell>
          <cell r="D58" t="str">
            <v>93-Seine-St-Denis</v>
          </cell>
          <cell r="E58" t="str">
            <v>DPJJ</v>
          </cell>
          <cell r="F58" t="str">
            <v>SD</v>
          </cell>
          <cell r="G58" t="str">
            <v>DIRECTION INTERRÉGIONALE DE LA PROTECTION JUDICIAIRE DE LA JEUNESSE ILE DE FRANCE OUTRE MER</v>
          </cell>
          <cell r="H58" t="str">
            <v>DIRECTION TERRITORIALE SEINE ST DENIS SIÈGE À PANTIN</v>
          </cell>
          <cell r="I58" t="str">
            <v>DIRECTION TERRITORIALE SEINE ST DENIS SIÈGE À PANTIN</v>
          </cell>
          <cell r="J58" t="str">
            <v>ADJOINT'E  ADMINISTRATIF EN DT</v>
          </cell>
          <cell r="K58" t="str">
            <v>NON</v>
          </cell>
          <cell r="L58" t="str">
            <v>PV</v>
          </cell>
          <cell r="M58">
            <v>2</v>
          </cell>
          <cell r="N58" t="str">
            <v>1 PV</v>
          </cell>
        </row>
        <row r="59">
          <cell r="A59" t="str">
            <v>2024-1642488</v>
          </cell>
          <cell r="C59" t="str">
            <v>Ile_de_France</v>
          </cell>
          <cell r="D59" t="str">
            <v>92-Hauts-de-Seine</v>
          </cell>
          <cell r="E59" t="str">
            <v>DPJJ</v>
          </cell>
          <cell r="F59" t="str">
            <v>SD</v>
          </cell>
          <cell r="G59" t="str">
            <v>DIRECTION INTERRÉGIONALE DE LA PROTECTION JUDICIAIRE DE LA JEUNESSE ILE DE FRANCE OUTRE MER</v>
          </cell>
          <cell r="H59" t="str">
            <v>ETABLISSEMENT DE PLACEMENT EDUCATIF ET D'INSERTION BAGNEUX</v>
          </cell>
          <cell r="I59" t="str">
            <v>UNITÉ EDUCATIVE D'HÉBERGEMENT COLLECTIF BAGNEUX</v>
          </cell>
          <cell r="J59" t="str">
            <v xml:space="preserve">ADJOINT'E  ADMINISTRATIF EN SERVIC ou UNITÉ ÉDUCATIVE d'HEBERGEMENT </v>
          </cell>
          <cell r="K59" t="str">
            <v>NON</v>
          </cell>
          <cell r="L59" t="str">
            <v>PV</v>
          </cell>
          <cell r="M59">
            <v>1</v>
          </cell>
          <cell r="N59" t="str">
            <v>1 PV</v>
          </cell>
        </row>
        <row r="60">
          <cell r="A60" t="str">
            <v>2024-1642516</v>
          </cell>
          <cell r="C60" t="str">
            <v>Guyane</v>
          </cell>
          <cell r="D60" t="str">
            <v>973-Guyane</v>
          </cell>
          <cell r="E60" t="str">
            <v>DPJJ</v>
          </cell>
          <cell r="F60" t="str">
            <v>SD</v>
          </cell>
          <cell r="G60" t="str">
            <v>DIRECTION INTERRÉGIONALE DE LA PROTECTION JUDICIAIRE DE LA JEUNESSE ILE DE FRANCE OUTRE MER</v>
          </cell>
          <cell r="H60" t="str">
            <v>SERVICE TERRITORIAL EDUCATIF DE MILIEU OUVERT CAYENNE</v>
          </cell>
          <cell r="I60" t="str">
            <v>UNITÉ EDUCATIVE DE MILIEU OUVERT MANDELA</v>
          </cell>
          <cell r="J60" t="str">
            <v>ADJOINT'E  ADMINISTRATIF EN UNITÉ ÉDUCATIVE de Milieu OUVERT</v>
          </cell>
          <cell r="K60" t="str">
            <v>NON</v>
          </cell>
          <cell r="L60" t="str">
            <v>PV</v>
          </cell>
          <cell r="M60">
            <v>2</v>
          </cell>
          <cell r="N60" t="str">
            <v>1 PV</v>
          </cell>
        </row>
        <row r="61">
          <cell r="A61" t="str">
            <v>2024-1648563</v>
          </cell>
          <cell r="C61" t="str">
            <v>Ile_de_France</v>
          </cell>
          <cell r="D61" t="str">
            <v>77-Seine-et-Marne</v>
          </cell>
          <cell r="E61" t="str">
            <v>DPJJ</v>
          </cell>
          <cell r="F61" t="str">
            <v>SD</v>
          </cell>
          <cell r="G61" t="str">
            <v>DIRECTION INTERRÉGIONALE DE LA PROTECTION JUDICIAIRE DE LA JEUNESSE ILE DE FRANCE OUTRE MER</v>
          </cell>
          <cell r="H61" t="str">
            <v>SERVICE TERRITORIAL EDUCATIF DE MILIEU OUVERT ET D'INSERTION MELUN SUD SEINE ET MARNE VAUX LE PENIL</v>
          </cell>
          <cell r="I61" t="str">
            <v>UNITÉ EDUCATIVE DE MILIEU OUVERT MONTEREAU</v>
          </cell>
          <cell r="J61" t="str">
            <v>ADJOINT'E  ADMINISTRATIF EN UNITÉ ÉDUCATIVE de Milieu OUVERT</v>
          </cell>
          <cell r="K61" t="str">
            <v>NON</v>
          </cell>
          <cell r="L61" t="str">
            <v>PSDV</v>
          </cell>
          <cell r="M61">
            <v>2</v>
          </cell>
          <cell r="N61" t="str">
            <v>1 PSDV</v>
          </cell>
        </row>
        <row r="62">
          <cell r="A62" t="str">
            <v xml:space="preserve">2024-1652208 </v>
          </cell>
          <cell r="C62" t="str">
            <v>Occitanie</v>
          </cell>
          <cell r="D62" t="str">
            <v>31-Haute-Garonne</v>
          </cell>
          <cell r="E62" t="str">
            <v>DPJJ</v>
          </cell>
          <cell r="F62" t="str">
            <v>SD</v>
          </cell>
          <cell r="G62" t="str">
            <v>DIRECTION INTERRÉGIONALE DE LA PROTECTION JUDICIAIRE DE LA JEUNESSE SUD</v>
          </cell>
          <cell r="H62" t="str">
            <v>DIRECTION INTERRÉGIONALE DE LA PROTECTION JUDICIAIRE DE LA JEUNESSE SUD SIÈGE À TOULOUSE</v>
          </cell>
          <cell r="I62" t="str">
            <v>DIRECTION INTERRÉGIONALE DE LA PROTECTION JUDICIAIRE DE LA JEUNESSE SUD SIÈGE À TOULOUSE</v>
          </cell>
          <cell r="J62" t="str">
            <v>ADJOINT'E ADMINISTRATIF EN DIR</v>
          </cell>
          <cell r="K62" t="str">
            <v>NON</v>
          </cell>
          <cell r="L62" t="str">
            <v>PSDV</v>
          </cell>
          <cell r="M62">
            <v>2</v>
          </cell>
          <cell r="N62" t="str">
            <v>1 PSDV</v>
          </cell>
        </row>
        <row r="63">
          <cell r="A63" t="str">
            <v>2024-1652203</v>
          </cell>
          <cell r="C63" t="str">
            <v>Occitanie</v>
          </cell>
          <cell r="D63" t="str">
            <v>31-Haute-Garonne</v>
          </cell>
          <cell r="E63" t="str">
            <v>DPJJ</v>
          </cell>
          <cell r="F63" t="str">
            <v>SD</v>
          </cell>
          <cell r="G63" t="str">
            <v>DIRECTION INTERRÉGIONALE DE LA PROTECTION JUDICIAIRE DE LA JEUNESSE SUD</v>
          </cell>
          <cell r="H63" t="str">
            <v>ETABLISSEMENT DE PLACEMENT EDUCATIF TOULOUSE</v>
          </cell>
          <cell r="I63" t="str">
            <v>UNITÉ EDUCATIVE D'HÉBERGEMENT DIVERSIFIÉ TOULOUSE</v>
          </cell>
          <cell r="J63" t="str">
            <v xml:space="preserve">ADJOINT'E  ADMINISTRATIF EN SERVIC ou UNITÉ ÉDUCATIVE d'HEBERGEMENT </v>
          </cell>
          <cell r="K63" t="str">
            <v>NON</v>
          </cell>
          <cell r="L63" t="str">
            <v>PSDV</v>
          </cell>
          <cell r="M63">
            <v>1</v>
          </cell>
          <cell r="N63" t="str">
            <v>1 PSDV</v>
          </cell>
        </row>
        <row r="64">
          <cell r="A64" t="str">
            <v>2024-1653788</v>
          </cell>
          <cell r="C64" t="str">
            <v>Occitanie</v>
          </cell>
          <cell r="D64" t="str">
            <v>31-Haute-Garonne</v>
          </cell>
          <cell r="E64" t="str">
            <v>DPJJ</v>
          </cell>
          <cell r="F64" t="str">
            <v>SD</v>
          </cell>
          <cell r="G64" t="str">
            <v>DIRECTION INTERRÉGIONALE DE LA PROTECTION JUDICIAIRE DE LA JEUNESSE SUD</v>
          </cell>
          <cell r="H64" t="str">
            <v>SERVICE TERRITORIAL EDUCATIF DE MILIEU OUVERT TOULOUSE CAPITOLE</v>
          </cell>
          <cell r="I64" t="str">
            <v>UNITÉ EDUCATIVE DE MILIEU OUVERT TOULOUSE LA GARE</v>
          </cell>
          <cell r="J64" t="str">
            <v>ADJOINT'E  ADMINISTRATIF EN UNITÉ ÉDUCATIVE de Milieu OUVERT</v>
          </cell>
          <cell r="K64" t="str">
            <v>NON</v>
          </cell>
          <cell r="L64" t="str">
            <v>PSDV</v>
          </cell>
          <cell r="M64">
            <v>2</v>
          </cell>
          <cell r="N64" t="str">
            <v>1 PSDV</v>
          </cell>
        </row>
        <row r="65">
          <cell r="A65" t="str">
            <v>2024-1652183</v>
          </cell>
          <cell r="C65" t="str">
            <v>Occitanie</v>
          </cell>
          <cell r="D65" t="str">
            <v>34-Hérault</v>
          </cell>
          <cell r="E65" t="str">
            <v>DPJJ</v>
          </cell>
          <cell r="F65" t="str">
            <v>SD</v>
          </cell>
          <cell r="G65" t="str">
            <v>DIRECTION INTERRÉGIONALE DE LA PROTECTION JUDICIAIRE DE LA JEUNESSE SUD</v>
          </cell>
          <cell r="H65" t="str">
            <v>SERVICE TERRITORIAL EDUCATIF ET D'INSERTION MONTPELLIER</v>
          </cell>
          <cell r="I65" t="str">
            <v>UNITÉ EDUCATIVE D'ACTIVITÉS DE JOUR MONTPELLIER CHÂTEAU D'Ô</v>
          </cell>
          <cell r="J65" t="str">
            <v>ADJOINT'E  ADMINISTRATIF EN UNITÉ ÉDUCATIVE de Milieu OUVERT</v>
          </cell>
          <cell r="K65" t="str">
            <v>NON</v>
          </cell>
          <cell r="L65" t="str">
            <v>PSDV</v>
          </cell>
          <cell r="M65">
            <v>2</v>
          </cell>
          <cell r="N65" t="str">
            <v>1 PSDV</v>
          </cell>
        </row>
        <row r="66">
          <cell r="A66" t="str">
            <v>2024-1671815 </v>
          </cell>
          <cell r="C66" t="str">
            <v>Provence_Alpes_Côte_d_Azur</v>
          </cell>
          <cell r="D66" t="str">
            <v>83-Var</v>
          </cell>
          <cell r="E66" t="str">
            <v>DPJJ</v>
          </cell>
          <cell r="F66" t="str">
            <v>SD</v>
          </cell>
          <cell r="G66" t="str">
            <v>DIRECTION INTERRÉGIONALE DE LA PROTECTION JUDICIAIRE DE LA JEUNESSE SUD EST</v>
          </cell>
          <cell r="H66" t="str">
            <v>ETABLISSEMENT DE PLACEMENT EDUCATIF ET D'INSERTION TOULON</v>
          </cell>
          <cell r="I66" t="str">
            <v>UNITÉ EDUCATIVE D'ACTIVITÉS DE JOUR TOULON</v>
          </cell>
          <cell r="J66" t="str">
            <v>ADJOINT'E  ADMINISTRATIF EN UNITÉ ÉDUCATIVE de Milieu OUVERT</v>
          </cell>
          <cell r="K66" t="str">
            <v>NON</v>
          </cell>
          <cell r="L66" t="str">
            <v>PV</v>
          </cell>
          <cell r="M66">
            <v>2</v>
          </cell>
          <cell r="N66" t="str">
            <v>1 PV</v>
          </cell>
        </row>
        <row r="67">
          <cell r="A67" t="str">
            <v>2024-1671813</v>
          </cell>
          <cell r="C67" t="str">
            <v>Provence_Alpes_Côte_d_Azur</v>
          </cell>
          <cell r="D67" t="str">
            <v>13-Bouches-du-Rhône</v>
          </cell>
          <cell r="E67" t="str">
            <v>DPJJ</v>
          </cell>
          <cell r="F67" t="str">
            <v>SD</v>
          </cell>
          <cell r="G67" t="str">
            <v>DIRECTION INTERRÉGIONALE DE LA PROTECTION JUDICIAIRE DE LA JEUNESSE SUD EST</v>
          </cell>
          <cell r="H67" t="str">
            <v>SERVICE TERRITORIAL EDUCATIF DE MILIEU OUVERT MARSEILLE EST</v>
          </cell>
          <cell r="I67" t="str">
            <v>UNITÉ EDUCATIVE DE MILIEU OUVERT MARSEILLE LE GARLABAN</v>
          </cell>
          <cell r="J67" t="str">
            <v>ADJOINT'E  ADMINISTRATIF EN UNITÉ ÉDUCATIVE de Milieu OUVERT</v>
          </cell>
          <cell r="K67" t="str">
            <v>NON</v>
          </cell>
          <cell r="L67" t="str">
            <v>PV</v>
          </cell>
          <cell r="M67">
            <v>2</v>
          </cell>
          <cell r="N67" t="str">
            <v>1 PV</v>
          </cell>
        </row>
        <row r="68">
          <cell r="A68" t="str">
            <v>2024-1671807</v>
          </cell>
          <cell r="C68" t="str">
            <v>Provence_Alpes_Côte_d_Azur</v>
          </cell>
          <cell r="D68" t="str">
            <v>13-Bouches-du-Rhône</v>
          </cell>
          <cell r="E68" t="str">
            <v>DPJJ</v>
          </cell>
          <cell r="F68" t="str">
            <v>SD</v>
          </cell>
          <cell r="G68" t="str">
            <v>DIRECTION INTERRÉGIONALE DE LA PROTECTION JUDICIAIRE DE LA JEUNESSE SUD EST</v>
          </cell>
          <cell r="H68" t="str">
            <v>SERVICE TERRITORIAL EDUCATIF DE MILIEU OUVERT MARSEILLE NORD</v>
          </cell>
          <cell r="I68" t="str">
            <v>UNITÉ EDUCATIVE DE MILIEU OUVERT MARSEILLE CHUTES LAVIE</v>
          </cell>
          <cell r="J68" t="str">
            <v>ADJOINT'E  ADMINISTRATIF EN UNITÉ ÉDUCATIVE de Milieu OUVERT</v>
          </cell>
          <cell r="K68" t="str">
            <v>NON</v>
          </cell>
          <cell r="L68" t="str">
            <v>PSDV</v>
          </cell>
          <cell r="M68">
            <v>2</v>
          </cell>
          <cell r="N68" t="str">
            <v>1 PSDV</v>
          </cell>
        </row>
        <row r="69">
          <cell r="A69" t="str">
            <v>2024-1671812</v>
          </cell>
          <cell r="C69" t="str">
            <v>Provence_Alpes_Côte_d_Azur</v>
          </cell>
          <cell r="D69" t="str">
            <v>13-Bouches-du-Rhône</v>
          </cell>
          <cell r="E69" t="str">
            <v>DPJJ</v>
          </cell>
          <cell r="F69" t="str">
            <v>SD</v>
          </cell>
          <cell r="G69" t="str">
            <v>DIRECTION INTERRÉGIONALE DE LA PROTECTION JUDICIAIRE DE LA JEUNESSE SUD EST</v>
          </cell>
          <cell r="H69" t="str">
            <v>SERVICE TERRITORIAL EDUCATIF DE MILIEU OUVERT MARSEILLE NORD</v>
          </cell>
          <cell r="I69" t="str">
            <v>UNITÉ EDUCATIVE DE MILIEU OUVERT MARSEILLE LE CANET</v>
          </cell>
          <cell r="J69" t="str">
            <v>ADJOINT'E  ADMINISTRATIF EN UNITÉ ÉDUCATIVE de Milieu OUVERT</v>
          </cell>
          <cell r="K69" t="str">
            <v>NON</v>
          </cell>
          <cell r="L69" t="str">
            <v>PV</v>
          </cell>
          <cell r="M69">
            <v>2</v>
          </cell>
          <cell r="N69" t="str">
            <v>1 PV</v>
          </cell>
        </row>
        <row r="70">
          <cell r="A70" t="str">
            <v>2024-1671816</v>
          </cell>
          <cell r="C70" t="str">
            <v>Provence_Alpes_Côte_d_Azur</v>
          </cell>
          <cell r="D70" t="str">
            <v>13-Bouches-du-Rhône</v>
          </cell>
          <cell r="E70" t="str">
            <v>DPJJ</v>
          </cell>
          <cell r="F70" t="str">
            <v>SD</v>
          </cell>
          <cell r="G70" t="str">
            <v>DIRECTION INTERRÉGIONALE DE LA PROTECTION JUDICIAIRE DE LA JEUNESSE SUD EST</v>
          </cell>
          <cell r="H70" t="str">
            <v>SERVICE TERRITORIAL EDUCATIF DE MILIEU OUVERT MARTIGUES OUEST ETANG DE BERRE</v>
          </cell>
          <cell r="I70" t="str">
            <v>UNITÉ EDUCATIVE DE MILIEU OUVERT MARTIGUES</v>
          </cell>
          <cell r="J70" t="str">
            <v>ADJOINT'E  ADMINISTRATIF EN UNITÉ ÉDUCATIVE de Milieu OUVERT</v>
          </cell>
          <cell r="K70" t="str">
            <v>NON</v>
          </cell>
          <cell r="L70" t="str">
            <v>PV</v>
          </cell>
          <cell r="M70">
            <v>2</v>
          </cell>
          <cell r="N70" t="str">
            <v>1 PV</v>
          </cell>
        </row>
        <row r="71">
          <cell r="A71" t="str">
            <v>2024-1671817</v>
          </cell>
          <cell r="C71" t="str">
            <v>Provence_Alpes_Côte_d_Azur</v>
          </cell>
          <cell r="D71" t="str">
            <v>83-Var</v>
          </cell>
          <cell r="E71" t="str">
            <v>DPJJ</v>
          </cell>
          <cell r="F71" t="str">
            <v>SD</v>
          </cell>
          <cell r="G71" t="str">
            <v>DIRECTION INTERRÉGIONALE DE LA PROTECTION JUDICIAIRE DE LA JEUNESSE SUD EST</v>
          </cell>
          <cell r="H71" t="str">
            <v>SERVICE TERRITORIAL EDUCATIF DE MILIEU OUVERT TOULON</v>
          </cell>
          <cell r="I71" t="str">
            <v>UNITÉ EDUCATIVE DE MILIEU OUVERT TOULON LE FARON FUTURE</v>
          </cell>
          <cell r="J71" t="str">
            <v>ADJOINT'E  ADMINISTRATIF EN UNITÉ ÉDUCATIVE de Milieu OUVERT</v>
          </cell>
          <cell r="K71" t="str">
            <v>NON</v>
          </cell>
          <cell r="L71" t="str">
            <v>PV</v>
          </cell>
          <cell r="M71">
            <v>2</v>
          </cell>
          <cell r="N71" t="str">
            <v>1 PV</v>
          </cell>
        </row>
        <row r="72">
          <cell r="A72" t="str">
            <v>2024-1671809 </v>
          </cell>
          <cell r="C72" t="str">
            <v>Provence_Alpes_Côte_d_Azur</v>
          </cell>
          <cell r="D72" t="str">
            <v>13-Bouches-du-Rhône</v>
          </cell>
          <cell r="E72" t="str">
            <v>DPJJ</v>
          </cell>
          <cell r="F72" t="str">
            <v>SD</v>
          </cell>
          <cell r="G72" t="str">
            <v>DIRECTION INTERRÉGIONALE DE LA PROTECTION JUDICIAIRE DE LA JEUNESSE SUD EST</v>
          </cell>
          <cell r="H72" t="str">
            <v>SERVICES EDUCATIFS EN ETABLISSEMENTS PÉNITENTIAIRES POUR MINEURS MARSEILLE</v>
          </cell>
          <cell r="I72" t="str">
            <v>SERVICES EDUCATIFS EN ETABLISSEMENTS PÉNITENTIAIRES POUR MINEURS MARSEILLE</v>
          </cell>
          <cell r="J72" t="str">
            <v>ADJOINT'E  ADMINISTRATIF EN UNITÉ ÉDUCATIVE de Milieu OUVERT</v>
          </cell>
          <cell r="K72" t="str">
            <v>NON</v>
          </cell>
          <cell r="L72" t="str">
            <v>PV</v>
          </cell>
          <cell r="M72">
            <v>2</v>
          </cell>
          <cell r="N72" t="str">
            <v>1 PV</v>
          </cell>
        </row>
        <row r="73">
          <cell r="A73" t="str">
            <v>2024-1662240</v>
          </cell>
          <cell r="C73" t="str">
            <v>Nouvelle_Aquitaine</v>
          </cell>
          <cell r="D73" t="str">
            <v>87-Haute-Vienne</v>
          </cell>
          <cell r="E73" t="str">
            <v>DPJJ</v>
          </cell>
          <cell r="F73" t="str">
            <v>SD</v>
          </cell>
          <cell r="G73" t="str">
            <v>DIRECTION INTERRÉGIONALE DE LA PROTECTION JUDICIAIRE DE LA JEUNESSE SUD OUEST</v>
          </cell>
          <cell r="H73" t="str">
            <v>DIRECTION TERRITORIALE LIMOUSIN SIÈGE À LIMOGES</v>
          </cell>
          <cell r="I73" t="str">
            <v>DIRECTION TERRITORIALE LIMOUSIN SIÈGE À LIMOGES</v>
          </cell>
          <cell r="J73" t="str">
            <v>ADJOINT'E  ADMINISTRATIF EN DT</v>
          </cell>
          <cell r="K73" t="str">
            <v>NON</v>
          </cell>
          <cell r="L73" t="str">
            <v>PV</v>
          </cell>
          <cell r="M73">
            <v>2</v>
          </cell>
          <cell r="N73" t="str">
            <v>1 PV</v>
          </cell>
        </row>
        <row r="74">
          <cell r="A74" t="str">
            <v>2024-1662256</v>
          </cell>
          <cell r="C74" t="str">
            <v>Nouvelle_Aquitaine</v>
          </cell>
          <cell r="D74" t="str">
            <v>86-Vienne</v>
          </cell>
          <cell r="E74" t="str">
            <v>DPJJ</v>
          </cell>
          <cell r="F74" t="str">
            <v>SD</v>
          </cell>
          <cell r="G74" t="str">
            <v>DIRECTION INTERRÉGIONALE DE LA PROTECTION JUDICIAIRE DE LA JEUNESSE SUD OUEST</v>
          </cell>
          <cell r="H74" t="str">
            <v>SERVICE TERRITORIAL EDUCATIF DE MILIEU OUVERT DE LA VIENNE  POITIERS</v>
          </cell>
          <cell r="I74" t="str">
            <v>UNITÉ EDUCATIVE DE MILIEU OUVERT POITIERS</v>
          </cell>
          <cell r="J74" t="str">
            <v>ADJOINT'E  ADMINISTRATIF EN UNITÉ ÉDUCATIVE de Milieu OUVERT</v>
          </cell>
          <cell r="K74" t="str">
            <v>NON</v>
          </cell>
          <cell r="L74" t="str">
            <v>PV</v>
          </cell>
          <cell r="M74">
            <v>2</v>
          </cell>
          <cell r="N74" t="str">
            <v>1 PV</v>
          </cell>
        </row>
        <row r="75">
          <cell r="A75" t="str">
            <v>2024-1662246</v>
          </cell>
          <cell r="C75" t="str">
            <v>Nouvelle_Aquitaine</v>
          </cell>
          <cell r="D75" t="str">
            <v>24-Dordogne</v>
          </cell>
          <cell r="E75" t="str">
            <v>DPJJ</v>
          </cell>
          <cell r="F75" t="str">
            <v>SD</v>
          </cell>
          <cell r="G75" t="str">
            <v>DIRECTION INTERRÉGIONALE DE LA PROTECTION JUDICIAIRE DE LA JEUNESSE SUD OUEST</v>
          </cell>
          <cell r="H75" t="str">
            <v>SERVICE TERRITORIAL EDUCATIF DE MILIEU OUVERT DORDOGNE LOT ET GARONNE AGEN</v>
          </cell>
          <cell r="I75" t="str">
            <v>UNITÉ EDUCATIVE DE MILIEU OUVERT PERIGUEUX</v>
          </cell>
          <cell r="J75" t="str">
            <v>ADJOINT'E  ADMINISTRATIF EN UNITÉ ÉDUCATIVE de Milieu OUVERT</v>
          </cell>
          <cell r="K75" t="str">
            <v>NON</v>
          </cell>
          <cell r="L75" t="str">
            <v>PV</v>
          </cell>
          <cell r="M75">
            <v>2</v>
          </cell>
          <cell r="N75" t="str">
            <v>1 PV</v>
          </cell>
        </row>
        <row r="76">
          <cell r="A76" t="str">
            <v>2024-1662260</v>
          </cell>
          <cell r="C76" t="str">
            <v>Nouvelle_Aquitaine</v>
          </cell>
          <cell r="D76" t="str">
            <v>16-Charente</v>
          </cell>
          <cell r="E76" t="str">
            <v>DPJJ</v>
          </cell>
          <cell r="F76" t="str">
            <v>SD</v>
          </cell>
          <cell r="G76" t="str">
            <v>DIRECTION INTERRÉGIONALE DE LA PROTECTION JUDICIAIRE DE LA JEUNESSE SUD OUEST</v>
          </cell>
          <cell r="H76" t="str">
            <v>SERVICE TERRITORIAL EDUCATIF DE MILIEU OUVERT ET D'INSERTION CHARENTE ANGOULEME FUTUR</v>
          </cell>
          <cell r="I76" t="str">
            <v>UNITÉ EDUCATIVE D'ACTIVITÉS DE JOUR ANGOULEME</v>
          </cell>
          <cell r="J76" t="str">
            <v>ADJOINT'E  ADMINISTRATIF EN UNITÉ ÉDUCATIVE de Milieu OUVERT</v>
          </cell>
          <cell r="K76" t="str">
            <v>NON</v>
          </cell>
          <cell r="L76" t="str">
            <v>PV</v>
          </cell>
          <cell r="M76">
            <v>2</v>
          </cell>
          <cell r="N76" t="str">
            <v>1 PV</v>
          </cell>
        </row>
        <row r="77">
          <cell r="A77" t="str">
            <v>2024-1659533</v>
          </cell>
          <cell r="C77" t="str">
            <v>Ile_de_France</v>
          </cell>
          <cell r="D77" t="str">
            <v>93-Seine-St-Denis</v>
          </cell>
          <cell r="E77" t="str">
            <v>DPJJ</v>
          </cell>
          <cell r="F77" t="str">
            <v>SD</v>
          </cell>
          <cell r="G77" t="str">
            <v>ECOLE NATIONALE DE PROTECTION JUDICIAIRE DE LA JEUNESSE</v>
          </cell>
          <cell r="H77" t="str">
            <v>POLE TERRITORIAL DE FORMATION ILE DE FRANCE  PLAINE ST DENIS</v>
          </cell>
          <cell r="I77" t="str">
            <v>POLE TERRITORIAL DE FORMATION ILE DE FRANCE  PLAINE ST DENIS</v>
          </cell>
          <cell r="J77" t="str">
            <v>ADJOINT'E ADMINISTRATIF EN PTF</v>
          </cell>
          <cell r="K77" t="str">
            <v>NON</v>
          </cell>
          <cell r="L77" t="str">
            <v>PV</v>
          </cell>
          <cell r="M77">
            <v>2</v>
          </cell>
          <cell r="N77" t="str">
            <v>1 PV</v>
          </cell>
        </row>
        <row r="78">
          <cell r="A78" t="str">
            <v>2024-1659541</v>
          </cell>
          <cell r="C78" t="str">
            <v>Provence_Alpes_Côte_d_Azur</v>
          </cell>
          <cell r="D78" t="str">
            <v>13-Bouches-du-Rhône</v>
          </cell>
          <cell r="E78" t="str">
            <v>DPJJ</v>
          </cell>
          <cell r="F78" t="str">
            <v>SD</v>
          </cell>
          <cell r="G78" t="str">
            <v>ECOLE NATIONALE DE PROTECTION JUDICIAIRE DE LA JEUNESSE</v>
          </cell>
          <cell r="H78" t="str">
            <v>POLE TERRITORIAL DE FORMATION SUD EST  MARSEILLE</v>
          </cell>
          <cell r="I78" t="str">
            <v>POLE TERRITORIAL DE FORMATION ILE DE FRANCE  PLAINE ST DENIS</v>
          </cell>
          <cell r="J78" t="str">
            <v>ADJOINT'E ADMINISTRATIF EN PTF</v>
          </cell>
          <cell r="K78" t="str">
            <v>NON</v>
          </cell>
          <cell r="L78" t="str">
            <v>PV</v>
          </cell>
          <cell r="M78">
            <v>2</v>
          </cell>
          <cell r="N78" t="str">
            <v>1 PV</v>
          </cell>
        </row>
        <row r="79">
          <cell r="A79" t="str">
            <v>2024-1659555</v>
          </cell>
          <cell r="C79" t="str">
            <v>Hauts_de_France</v>
          </cell>
          <cell r="D79" t="str">
            <v>59-Nord</v>
          </cell>
          <cell r="E79" t="str">
            <v>DPJJ</v>
          </cell>
          <cell r="F79" t="str">
            <v>SD</v>
          </cell>
          <cell r="G79" t="str">
            <v>ECOLE NATIONALE DE PROTECTION JUDICIAIRE DE LA JEUNESSE</v>
          </cell>
          <cell r="H79" t="str">
            <v>SERVICE DE LA FORMATION</v>
          </cell>
          <cell r="I79" t="str">
            <v>POLE INTERVENTIONS EDUCATIVES</v>
          </cell>
          <cell r="J79" t="str">
            <v>ADJOINT'E ADMINISTRATIF à l'ENPJJ</v>
          </cell>
          <cell r="K79" t="str">
            <v>NON</v>
          </cell>
          <cell r="L79" t="str">
            <v>PV</v>
          </cell>
          <cell r="M79">
            <v>2</v>
          </cell>
          <cell r="N79" t="str">
            <v>1 PV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choisirleservicepublic.gouv.fr/offre-emploi/2024-1703602/?tracking=1&amp;idOrigine=502" TargetMode="External"/><Relationship Id="rId21" Type="http://schemas.openxmlformats.org/officeDocument/2006/relationships/hyperlink" Target="https://choisirleservicepublic.gouv.fr/offre-emploi/2024-1700816/" TargetMode="External"/><Relationship Id="rId42" Type="http://schemas.openxmlformats.org/officeDocument/2006/relationships/hyperlink" Target="https://pep-rh.talent-soft.com/Pages/Offers/MainPage.aspx?FromContext=VacancyDashboard&amp;id=1703434" TargetMode="External"/><Relationship Id="rId63" Type="http://schemas.openxmlformats.org/officeDocument/2006/relationships/hyperlink" Target="https://choisirleservicepublic.gouv.fr/offre-emploi/2024-1705960/?tracking=1&amp;idOrigine=502" TargetMode="External"/><Relationship Id="rId84" Type="http://schemas.openxmlformats.org/officeDocument/2006/relationships/hyperlink" Target="https://choisirleservicepublic.gouv.fr/offre-emploi/adjoint-administratif-gestionnaire-siege-disp-dijon-reference-2024-1457276/" TargetMode="External"/><Relationship Id="rId138" Type="http://schemas.openxmlformats.org/officeDocument/2006/relationships/hyperlink" Target="https://choisirleservicepublic.gouv.fr/offre-emploi/2024-1702122/?tracking=1&amp;idOrigine=502" TargetMode="External"/><Relationship Id="rId159" Type="http://schemas.openxmlformats.org/officeDocument/2006/relationships/hyperlink" Target="https://choisirleservicepublic.gouv.fr/offre-emploi/adjoint-administratif--tribunal-de-proximite-de-colombes-arrondissement-judiciaire-tj-de-nanterre-hf-reference-2024-1664665/" TargetMode="External"/><Relationship Id="rId170" Type="http://schemas.openxmlformats.org/officeDocument/2006/relationships/hyperlink" Target="https://choisirleservicepublic.gouv.fr/nos-offres/filtres/mot-cles/1705706/" TargetMode="External"/><Relationship Id="rId191" Type="http://schemas.openxmlformats.org/officeDocument/2006/relationships/hyperlink" Target="https://choisirleservicepublic.gouv.fr/offre-emploi/adjoint-administratif-au-tribunal-judiciaire-de-toulouse-hf-reference-2024-1691233/" TargetMode="External"/><Relationship Id="rId205" Type="http://schemas.openxmlformats.org/officeDocument/2006/relationships/hyperlink" Target="https://choisirleservicepublic.gouv.fr/offre-emploi/2024-1653644/?tracking=1&amp;idOrigine=502" TargetMode="External"/><Relationship Id="rId226" Type="http://schemas.openxmlformats.org/officeDocument/2006/relationships/hyperlink" Target="https://choisirleservicepublic.gouv.fr/offre-emploi/2024-1670741/?tracking=1&amp;idOrigine=502" TargetMode="External"/><Relationship Id="rId247" Type="http://schemas.openxmlformats.org/officeDocument/2006/relationships/hyperlink" Target="https://choisirleservicepublic.gouv.fr/offre-emploi/adjoint-administratif-cp-caen-ifs-hf-reference-2023-1289632/" TargetMode="External"/><Relationship Id="rId107" Type="http://schemas.openxmlformats.org/officeDocument/2006/relationships/hyperlink" Target="https://pep-rh.talent-soft.com/Pages/Offers/MainPage.aspx?id=1633082" TargetMode="External"/><Relationship Id="rId11" Type="http://schemas.openxmlformats.org/officeDocument/2006/relationships/hyperlink" Target="https://choisirleservicepublic.gouv.fr/offre-emploi/2024-1634834/?tracking=1&amp;idOrigine=502" TargetMode="External"/><Relationship Id="rId32" Type="http://schemas.openxmlformats.org/officeDocument/2006/relationships/hyperlink" Target="https://choisirleservicepublic.gouv.fr/offre-emploi/adjoint-administratif-spip-d-ille-et-vilaine---antenne-de-rennes-hf-reference-2024-1702027/" TargetMode="External"/><Relationship Id="rId53" Type="http://schemas.openxmlformats.org/officeDocument/2006/relationships/hyperlink" Target="https://choisirleservicepublic.gouv.fr/offre-emploi/2024-1704874/" TargetMode="External"/><Relationship Id="rId74" Type="http://schemas.openxmlformats.org/officeDocument/2006/relationships/hyperlink" Target="https://choisirleservicepublic.gouv.fr/offre-emploi/2024-1700672/" TargetMode="External"/><Relationship Id="rId128" Type="http://schemas.openxmlformats.org/officeDocument/2006/relationships/hyperlink" Target="https://choisirleservicepublic.gouv.fr/offre-emploi/2024-1679050/?tracking=1&amp;idOrigine=502" TargetMode="External"/><Relationship Id="rId149" Type="http://schemas.openxmlformats.org/officeDocument/2006/relationships/hyperlink" Target="../AppData/Local/christine.dubray/AppData/Roaming/2.Demandes%20de%20postes/2024-1703576" TargetMode="External"/><Relationship Id="rId5" Type="http://schemas.openxmlformats.org/officeDocument/2006/relationships/hyperlink" Target="https://choisirleservicepublic.gouv.fr/offre-emploi/2024-1468300/?tracking=1&amp;idOrigine=502" TargetMode="External"/><Relationship Id="rId95" Type="http://schemas.openxmlformats.org/officeDocument/2006/relationships/hyperlink" Target="https://pep-rh.talent-soft.com/Pages/Offers/MainPage.aspx?id=1627590" TargetMode="External"/><Relationship Id="rId160" Type="http://schemas.openxmlformats.org/officeDocument/2006/relationships/hyperlink" Target="https://choisirleservicepublic.gouv.fr/offre-emploi/2024-1702211/?tracking=1&amp;idOrigine=502" TargetMode="External"/><Relationship Id="rId181" Type="http://schemas.openxmlformats.org/officeDocument/2006/relationships/hyperlink" Target="https://choisirleservicepublic.gouv.fr/offre-emploi/-adjoint-administratif---3-postes---tribunal-judiciaire-de-nimes---justice-de-proximite-hf-reference-2024-1669770/" TargetMode="External"/><Relationship Id="rId216" Type="http://schemas.openxmlformats.org/officeDocument/2006/relationships/hyperlink" Target="https://choisirleservicepublic.gouv.fr/offre-emploi/2024-1676978/?tracking=1&amp;idOrigine=502" TargetMode="External"/><Relationship Id="rId237" Type="http://schemas.openxmlformats.org/officeDocument/2006/relationships/hyperlink" Target="https://choisirleservicepublic.gouv.fr/offre-emploi/2024-1673110/?tracking=1&amp;idOrigine=502" TargetMode="External"/><Relationship Id="rId22" Type="http://schemas.openxmlformats.org/officeDocument/2006/relationships/hyperlink" Target="https://choisirleservicepublic.gouv.fr/offre-emploi/2024-1702052/" TargetMode="External"/><Relationship Id="rId43" Type="http://schemas.openxmlformats.org/officeDocument/2006/relationships/hyperlink" Target="https://pep-rh.talent-soft.com/Pages/Offers/MainPage.aspx?FromContext=VacancyDashboard&amp;id=1703439" TargetMode="External"/><Relationship Id="rId64" Type="http://schemas.openxmlformats.org/officeDocument/2006/relationships/hyperlink" Target="https://choisirleservicepublic.gouv.fr/offre-emploi/2024-1652184/?tracking=1&amp;idOrigine=502" TargetMode="External"/><Relationship Id="rId118" Type="http://schemas.openxmlformats.org/officeDocument/2006/relationships/hyperlink" Target="https://choisirleservicepublic.gouv.fr/offre-emploi/2024-1703608/?tracking=1&amp;idOrigine=502" TargetMode="External"/><Relationship Id="rId139" Type="http://schemas.openxmlformats.org/officeDocument/2006/relationships/hyperlink" Target="https://choisirleservicepublic.gouv.fr/offre-emploi/2024-1673255/?tracking=1&amp;idOrigine=502" TargetMode="External"/><Relationship Id="rId85" Type="http://schemas.openxmlformats.org/officeDocument/2006/relationships/hyperlink" Target="https://choisirleservicepublic.gouv.fr/offre-emploi/2024-1645809/" TargetMode="External"/><Relationship Id="rId150" Type="http://schemas.openxmlformats.org/officeDocument/2006/relationships/hyperlink" Target="../AppData/Local/christine.dubray/AppData/Roaming/2.Demandes%20de%20postes/2024-1703589" TargetMode="External"/><Relationship Id="rId171" Type="http://schemas.openxmlformats.org/officeDocument/2006/relationships/hyperlink" Target="https://choisirleservicepublic.gouv.fr/offre-emploi/2024-1454518/?tracking=1&amp;idOrigine=502" TargetMode="External"/><Relationship Id="rId192" Type="http://schemas.openxmlformats.org/officeDocument/2006/relationships/hyperlink" Target="https://choisirleservicepublic.gouv.fr/offre-emploi/adjoint-administratif-au-tribunal-judiciaire-de-foix-hf-reference-2024-1691114/" TargetMode="External"/><Relationship Id="rId206" Type="http://schemas.openxmlformats.org/officeDocument/2006/relationships/hyperlink" Target="https://choisirleservicepublic.gouv.fr/offre-emploi/2024-1653616/?tracking=1&amp;idOrigine=502" TargetMode="External"/><Relationship Id="rId227" Type="http://schemas.openxmlformats.org/officeDocument/2006/relationships/hyperlink" Target="https://choisirleservicepublic.gouv.fr/nos-offres/filtres/mot-cles/2024-1666713/" TargetMode="External"/><Relationship Id="rId248" Type="http://schemas.openxmlformats.org/officeDocument/2006/relationships/hyperlink" Target="https://choisirleservicepublic.gouv.fr/offre-emploi/adjoint-administratif-cp-caen-ifs-hf-reference-2023-1289632/" TargetMode="External"/><Relationship Id="rId12" Type="http://schemas.openxmlformats.org/officeDocument/2006/relationships/hyperlink" Target="https://choisirleservicepublic.gouv.fr/offre-emploi/2024-1627590/?tracking=1&amp;idOrigine=502" TargetMode="External"/><Relationship Id="rId33" Type="http://schemas.openxmlformats.org/officeDocument/2006/relationships/hyperlink" Target="https://choisirleservicepublic.gouv.fr/offre-emploi/adjoint-administratif-spip-de-la-seine-maritime---le-havre-hf-reference-2024-1702002/" TargetMode="External"/><Relationship Id="rId108" Type="http://schemas.openxmlformats.org/officeDocument/2006/relationships/hyperlink" Target="https://pep-rh.talent-soft.com/Pages/Offers/MainPage.aspx?id=1633123" TargetMode="External"/><Relationship Id="rId129" Type="http://schemas.openxmlformats.org/officeDocument/2006/relationships/hyperlink" Target="https://choisirleservicepublic.gouv.fr/nos-offres/filtres/mot-cles/2024-1704745/" TargetMode="External"/><Relationship Id="rId54" Type="http://schemas.openxmlformats.org/officeDocument/2006/relationships/hyperlink" Target="https://choisirleservicepublic.gouv.fr/offre-emploi/2024-1704892/" TargetMode="External"/><Relationship Id="rId75" Type="http://schemas.openxmlformats.org/officeDocument/2006/relationships/hyperlink" Target="https://choisirleservicepublic.gouv.fr/offre-emploi/2024-1500710" TargetMode="External"/><Relationship Id="rId96" Type="http://schemas.openxmlformats.org/officeDocument/2006/relationships/hyperlink" Target="https://choisirleservicepublic.gouv.fr/offre-emploi/adjoint-administratif-di-sige-rennes-hf-reference-2023-1289675/" TargetMode="External"/><Relationship Id="rId140" Type="http://schemas.openxmlformats.org/officeDocument/2006/relationships/hyperlink" Target="https://choisirleservicepublic.gouv.fr/offre-emploi/2024-1692528/?tracking=1&amp;idOrigine=502" TargetMode="External"/><Relationship Id="rId161" Type="http://schemas.openxmlformats.org/officeDocument/2006/relationships/hyperlink" Target="https://choisirleservicepublic.gouv.fr/offre-emploi/2024-1702209/?tracking=1&amp;idOrigine=502" TargetMode="External"/><Relationship Id="rId182" Type="http://schemas.openxmlformats.org/officeDocument/2006/relationships/hyperlink" Target="https://choisirleservicepublic.gouv.fr/offre-emploi/-adjoint-administratif---5-postes---fonctionnaire-uniquement---tj-nimes-hf-reference-2024-1652078/" TargetMode="External"/><Relationship Id="rId217" Type="http://schemas.openxmlformats.org/officeDocument/2006/relationships/hyperlink" Target="https://choisirleservicepublic.gouv.fr/offre-emploi/2024-1676988/?tracking=1&amp;idOrigine=502" TargetMode="External"/><Relationship Id="rId6" Type="http://schemas.openxmlformats.org/officeDocument/2006/relationships/hyperlink" Target="https://choisirleservicepublic.gouv.fr/offre-emploi/2024-1667754/?tracking=1&amp;idOrigine=502" TargetMode="External"/><Relationship Id="rId238" Type="http://schemas.openxmlformats.org/officeDocument/2006/relationships/hyperlink" Target="https://choisirleservicepublic.gouv.fr/offre-emploi/2024-1624074/?tracking=1&amp;idOrigine=" TargetMode="External"/><Relationship Id="rId23" Type="http://schemas.openxmlformats.org/officeDocument/2006/relationships/hyperlink" Target="https://choisirleservicepublic.gouv.fr/offre-emploi/adjoint-administratif-cp-caen-ifs-hf-reference-2023-1289632/" TargetMode="External"/><Relationship Id="rId119" Type="http://schemas.openxmlformats.org/officeDocument/2006/relationships/hyperlink" Target="https://choisirleservicepublic.gouv.fr/offre-emploi/2024-1703613/?tracking=1&amp;idOrigine=502" TargetMode="External"/><Relationship Id="rId44" Type="http://schemas.openxmlformats.org/officeDocument/2006/relationships/hyperlink" Target="https://pep-rh.talent-soft.com/Pages/Offers/MainPage.aspx?FromContext=VacancyDashboard&amp;id=1468128" TargetMode="External"/><Relationship Id="rId65" Type="http://schemas.openxmlformats.org/officeDocument/2006/relationships/hyperlink" Target="https://choisirleservicepublic.gouv.fr/offre-emploi/2024-1457095/?tracking=1&amp;idOrigine=502" TargetMode="External"/><Relationship Id="rId86" Type="http://schemas.openxmlformats.org/officeDocument/2006/relationships/hyperlink" Target="https://choisirleservicepublic.gouv.fr/offre-emploi/2024-1673243/" TargetMode="External"/><Relationship Id="rId130" Type="http://schemas.openxmlformats.org/officeDocument/2006/relationships/hyperlink" Target="https://choisirleservicepublic.gouv.fr/nos-offres/filtres/mot-cles/2024-1475716/" TargetMode="External"/><Relationship Id="rId151" Type="http://schemas.openxmlformats.org/officeDocument/2006/relationships/hyperlink" Target="https://choisirleservicepublic.gouv.fr/offre-emploi/2024-1703631/?tracking=1&amp;idOrigine=502" TargetMode="External"/><Relationship Id="rId172" Type="http://schemas.openxmlformats.org/officeDocument/2006/relationships/hyperlink" Target="https://choisirleservicepublic.gouv.fr/offre-emploi/2024-1681145/?tracking=1&amp;idOrigine=502" TargetMode="External"/><Relationship Id="rId193" Type="http://schemas.openxmlformats.org/officeDocument/2006/relationships/hyperlink" Target="https://choisirleservicepublic.gouv.fr/offre-emploi/2024-1674507/?tracking=1&amp;idOrigine=502" TargetMode="External"/><Relationship Id="rId207" Type="http://schemas.openxmlformats.org/officeDocument/2006/relationships/hyperlink" Target="https://choisirleservicepublic.gouv.fr/offre-emploi/2024-1674237/?tracking=1&amp;idOrigine=502" TargetMode="External"/><Relationship Id="rId228" Type="http://schemas.openxmlformats.org/officeDocument/2006/relationships/hyperlink" Target="https://choisirleservicepublic.gouv.fr/nos-offres/filtres/mot-cles/2024-1659634/" TargetMode="External"/><Relationship Id="rId249" Type="http://schemas.openxmlformats.org/officeDocument/2006/relationships/hyperlink" Target="https://choisirleservicepublic.gouv.fr/offre-emploi/2022-1009208/?tracking=1&amp;idOrigine=502" TargetMode="External"/><Relationship Id="rId13" Type="http://schemas.openxmlformats.org/officeDocument/2006/relationships/hyperlink" Target="https://choisirleservicepublic.gouv.fr/offre-emploi/2024-1673216/?tracking=1&amp;idOrigine=502" TargetMode="External"/><Relationship Id="rId109" Type="http://schemas.openxmlformats.org/officeDocument/2006/relationships/hyperlink" Target="https://pep-rh.talent-soft.com/Pages/Offers/MainPage.aspx?id=1645980" TargetMode="External"/><Relationship Id="rId34" Type="http://schemas.openxmlformats.org/officeDocument/2006/relationships/hyperlink" Target="https://choisirleservicepublic.gouv.fr/offre-emploi/adjoint-administratif-spip-ra-caen-hf-reference-2023-1289783/" TargetMode="External"/><Relationship Id="rId55" Type="http://schemas.openxmlformats.org/officeDocument/2006/relationships/hyperlink" Target="https://choisirleservicepublic.gouv.fr/offre-emploi/2024-1704899/" TargetMode="External"/><Relationship Id="rId76" Type="http://schemas.openxmlformats.org/officeDocument/2006/relationships/hyperlink" Target="https://choisirleservicepublic.gouv.fr/offre-emploi/2024-1500907" TargetMode="External"/><Relationship Id="rId97" Type="http://schemas.openxmlformats.org/officeDocument/2006/relationships/hyperlink" Target="https://choisirleservicepublic.gouv.fr/offre-emploi/adjoint-administratif-di-sige-rennes-hf-reference-2023-1289675/" TargetMode="External"/><Relationship Id="rId120" Type="http://schemas.openxmlformats.org/officeDocument/2006/relationships/hyperlink" Target="https://choisirleservicepublic.gouv.fr/offre-emploi/2024-1702113/?tracking=1&amp;idOrigine=502" TargetMode="External"/><Relationship Id="rId141" Type="http://schemas.openxmlformats.org/officeDocument/2006/relationships/hyperlink" Target="https://choisirleservicepublic.gouv.fr/offre-emploi/2024-1700768/?tracking=1&amp;idOrigine=502" TargetMode="External"/><Relationship Id="rId7" Type="http://schemas.openxmlformats.org/officeDocument/2006/relationships/hyperlink" Target="https://choisirleservicepublic.gouv.fr/offre-emploi/2024-1700600/?tracking=1&amp;idOrigine=502" TargetMode="External"/><Relationship Id="rId162" Type="http://schemas.openxmlformats.org/officeDocument/2006/relationships/hyperlink" Target="https://choisirleservicepublic.gouv.fr/offre-emploi/2024-1704790/?tracking=1&amp;idOrigine=502" TargetMode="External"/><Relationship Id="rId183" Type="http://schemas.openxmlformats.org/officeDocument/2006/relationships/hyperlink" Target="http://2024-1673242/" TargetMode="External"/><Relationship Id="rId218" Type="http://schemas.openxmlformats.org/officeDocument/2006/relationships/hyperlink" Target="https://choisirleservicepublic.gouv.fr/offre-emploi/2024-1676961/?tracking=1&amp;idOrigine=502" TargetMode="External"/><Relationship Id="rId239" Type="http://schemas.openxmlformats.org/officeDocument/2006/relationships/hyperlink" Target="https://choisirleservicepublic.gouv.fr/offre-emploi/2024-1624051/?tracking=1&amp;idOrigine=" TargetMode="External"/><Relationship Id="rId250" Type="http://schemas.openxmlformats.org/officeDocument/2006/relationships/hyperlink" Target="https://choisirleservicepublic.gouv.fr/offre-emploi/2024-1472634/?tracking=1&amp;idOrigine=502" TargetMode="External"/><Relationship Id="rId24" Type="http://schemas.openxmlformats.org/officeDocument/2006/relationships/hyperlink" Target="https://choisirleservicepublic.gouv.fr/offre-emploi/adjoint-administratif-cpf-rennes-hf-reference-2023-1289672/" TargetMode="External"/><Relationship Id="rId45" Type="http://schemas.openxmlformats.org/officeDocument/2006/relationships/hyperlink" Target="https://choisirleservicepublic.gouv.fr/offre-emploi/2024-1468474/" TargetMode="External"/><Relationship Id="rId66" Type="http://schemas.openxmlformats.org/officeDocument/2006/relationships/hyperlink" Target="https://choisirleservicepublic.gouv.fr/offre-emploi/adjoint-administratif-cd-joux-la-ville-campagne-de-mobilite-pour-titulaires-reference-2022-1007859/" TargetMode="External"/><Relationship Id="rId87" Type="http://schemas.openxmlformats.org/officeDocument/2006/relationships/hyperlink" Target="https://choisirleservicepublic.gouv.fr/offre-emploi/2024-1671873/" TargetMode="External"/><Relationship Id="rId110" Type="http://schemas.openxmlformats.org/officeDocument/2006/relationships/hyperlink" Target="https://pep-rh.talent-soft.com/Pages/Offers/MainPage.aspx?FromContext=VacancyDashboard&amp;id=1469804" TargetMode="External"/><Relationship Id="rId131" Type="http://schemas.openxmlformats.org/officeDocument/2006/relationships/hyperlink" Target="https://choisirleservicepublic.gouv.fr/nos-offres/filtres/mot-cles/2024-1503500/" TargetMode="External"/><Relationship Id="rId152" Type="http://schemas.openxmlformats.org/officeDocument/2006/relationships/hyperlink" Target="https://choisirleservicepublic.gouv.fr/offre-emploi/2024-1703632/?tracking=1&amp;idOrigine=502" TargetMode="External"/><Relationship Id="rId173" Type="http://schemas.openxmlformats.org/officeDocument/2006/relationships/hyperlink" Target="https://choisirleservicepublic.gouv.fr/offre-emploi/2024-1503467/?tracking=1&amp;idOrigine=502" TargetMode="External"/><Relationship Id="rId194" Type="http://schemas.openxmlformats.org/officeDocument/2006/relationships/hyperlink" Target="https://choisirleservicepublic.gouv.fr/offre-emploi/2024-1674517/?tracking=1&amp;idOrigine=502" TargetMode="External"/><Relationship Id="rId208" Type="http://schemas.openxmlformats.org/officeDocument/2006/relationships/hyperlink" Target="https://choisirleservicepublic.gouv.fr/offre-emploi/2024-1674184/?tracking=1&amp;idOrigine=502" TargetMode="External"/><Relationship Id="rId229" Type="http://schemas.openxmlformats.org/officeDocument/2006/relationships/hyperlink" Target="https://choisirleservicepublic.gouv.fr/offre-emploi/2024-1689270/?tracking=1&amp;idOrigine=502" TargetMode="External"/><Relationship Id="rId240" Type="http://schemas.openxmlformats.org/officeDocument/2006/relationships/hyperlink" Target="https://choisirleservicepublic.gouv.fr/offre-emploi/2024-1703581/?tracking=1&amp;idOrigine=502" TargetMode="External"/><Relationship Id="rId14" Type="http://schemas.openxmlformats.org/officeDocument/2006/relationships/hyperlink" Target="https://choisirleservicepublic.gouv.fr/offre-emploi/2024-1696895/?tracking=1&amp;idOrigine=502" TargetMode="External"/><Relationship Id="rId35" Type="http://schemas.openxmlformats.org/officeDocument/2006/relationships/hyperlink" Target="https://pep-rh.talent-soft.com/Pages/Offers/MainPage.aspx?FromContext=VacancyDashboard&amp;id=1703401" TargetMode="External"/><Relationship Id="rId56" Type="http://schemas.openxmlformats.org/officeDocument/2006/relationships/hyperlink" Target="https://choisirleservicepublic.gouv.fr/offre-emploi/gestionnaire-frais-de-deplacement-hf-reference-2024-1500860/" TargetMode="External"/><Relationship Id="rId77" Type="http://schemas.openxmlformats.org/officeDocument/2006/relationships/hyperlink" Target="https://choisirleservicepublic.gouv.fr/offre-emploi/2024-1702116" TargetMode="External"/><Relationship Id="rId100" Type="http://schemas.openxmlformats.org/officeDocument/2006/relationships/hyperlink" Target="https://choisirleservicepublic.gouv.fr/2024-1670681" TargetMode="External"/><Relationship Id="rId8" Type="http://schemas.openxmlformats.org/officeDocument/2006/relationships/hyperlink" Target="https://choisirleservicepublic.gouv.fr/offre-emploi/2024-1701968/?tracking=1&amp;idOrigine=502" TargetMode="External"/><Relationship Id="rId98" Type="http://schemas.openxmlformats.org/officeDocument/2006/relationships/hyperlink" Target="https://choisirleservicepublic.gouv.fr/offre-emploi/adjoint-administratif-maison-d-arret-de-saint-brieuc-hf-reference-2024-1666739/" TargetMode="External"/><Relationship Id="rId121" Type="http://schemas.openxmlformats.org/officeDocument/2006/relationships/hyperlink" Target="https://choisirleservicepublic.gouv.fr/offre-emploi/2024-1703447/?tracking=1&amp;idOrigine=502" TargetMode="External"/><Relationship Id="rId142" Type="http://schemas.openxmlformats.org/officeDocument/2006/relationships/hyperlink" Target="https://choisirleservicepublic.gouv.fr/offre-emploi/2024-1674635/?tracking=1&amp;idOrigine=502" TargetMode="External"/><Relationship Id="rId163" Type="http://schemas.openxmlformats.org/officeDocument/2006/relationships/hyperlink" Target="https://choisirleservicepublic.gouv.fr/offre-emploi/2024-1704793/?tracking=1&amp;idOrigine=502" TargetMode="External"/><Relationship Id="rId184" Type="http://schemas.openxmlformats.org/officeDocument/2006/relationships/hyperlink" Target="https://choisirleservicepublic.gouv.fr/offre-emploi/adjoint-administratif-au-tribunal-judiciaire-de-foix-hf-reference-2024-1673314/" TargetMode="External"/><Relationship Id="rId219" Type="http://schemas.openxmlformats.org/officeDocument/2006/relationships/hyperlink" Target="https://choisirleservicepublic.gouv.fr/offre-emploi/2024-1676962/?tracking=1&amp;idOrigine=502" TargetMode="External"/><Relationship Id="rId230" Type="http://schemas.openxmlformats.org/officeDocument/2006/relationships/hyperlink" Target="https://choisirleservicepublic.gouv.fr/offre-emploi/2024-1689270/?tracking=1&amp;idOrigine=502" TargetMode="External"/><Relationship Id="rId251" Type="http://schemas.openxmlformats.org/officeDocument/2006/relationships/hyperlink" Target="https://choisirleservicepublic.gouv.fr/offre-emploi/2024-1468273/?tracking=1&amp;idOrigine=502" TargetMode="External"/><Relationship Id="rId25" Type="http://schemas.openxmlformats.org/officeDocument/2006/relationships/hyperlink" Target="https://choisirleservicepublic.gouv.fr/offre-emploi/adjoint-administratif-spip-ra-lorient-hf-reference-2023-1289963/" TargetMode="External"/><Relationship Id="rId46" Type="http://schemas.openxmlformats.org/officeDocument/2006/relationships/hyperlink" Target="https://choisirleservicepublic.gouv.fr/offre-emploi/2024-1468352" TargetMode="External"/><Relationship Id="rId67" Type="http://schemas.openxmlformats.org/officeDocument/2006/relationships/hyperlink" Target="https://choisirleservicepublic.gouv.fr/offre-emploi/agente-de-bureau---dacg-reference-2024-1680129/" TargetMode="External"/><Relationship Id="rId88" Type="http://schemas.openxmlformats.org/officeDocument/2006/relationships/hyperlink" Target="https://choisirleservicepublic.gouv.fr/offre-emploi/2024-1702231/?tracking=1&amp;idOrigine=502" TargetMode="External"/><Relationship Id="rId111" Type="http://schemas.openxmlformats.org/officeDocument/2006/relationships/hyperlink" Target="https://pep-rh.talent-soft.com/Pages/Offers/MainPage.aspx?id=1660812" TargetMode="External"/><Relationship Id="rId132" Type="http://schemas.openxmlformats.org/officeDocument/2006/relationships/hyperlink" Target="https://choisirleservicepublic.gouv.fr/offre-emploi/2024-1642507/" TargetMode="External"/><Relationship Id="rId153" Type="http://schemas.openxmlformats.org/officeDocument/2006/relationships/hyperlink" Target="https://choisirleservicepublic.gouv.fr/offre-emploi/2024-1703627/?tracking=1&amp;idOrigine=502" TargetMode="External"/><Relationship Id="rId174" Type="http://schemas.openxmlformats.org/officeDocument/2006/relationships/hyperlink" Target="https://choisirleservicepublic.gouv.fr/offre-emploi/2024-1454509/?tracking=1&amp;idOrigine=502" TargetMode="External"/><Relationship Id="rId195" Type="http://schemas.openxmlformats.org/officeDocument/2006/relationships/hyperlink" Target="https://choisirleservicepublic.gouv.fr/offre-emploi/2024-1674514/?tracking=1&amp;idOrigine=502" TargetMode="External"/><Relationship Id="rId209" Type="http://schemas.openxmlformats.org/officeDocument/2006/relationships/hyperlink" Target="https://choisirleservicepublic.gouv.fr/offre-emploi/tj-mulhouse---adjoint-administratif-hf-reference-2022-1009268/" TargetMode="External"/><Relationship Id="rId220" Type="http://schemas.openxmlformats.org/officeDocument/2006/relationships/hyperlink" Target="https://choisirleservicepublic.gouv.fr/offre-emploi/2024-1676963/?tracking=1&amp;idOrigine=502" TargetMode="External"/><Relationship Id="rId241" Type="http://schemas.openxmlformats.org/officeDocument/2006/relationships/hyperlink" Target="https://choisirleservicepublic.gouv.fr/offre-emploi/adjoint-administratif-au-tribunal-judiciaire-de-vienne-hf-reference-2024-1703619/" TargetMode="External"/><Relationship Id="rId15" Type="http://schemas.openxmlformats.org/officeDocument/2006/relationships/hyperlink" Target="https://choisirleservicepublic.gouv.fr/offre-emploi/2024-1700753" TargetMode="External"/><Relationship Id="rId36" Type="http://schemas.openxmlformats.org/officeDocument/2006/relationships/hyperlink" Target="https://pep-rh.talent-soft.com/Pages/Offers/MainPage.aspx?FromContext=VacancyDashboard&amp;id=1703403" TargetMode="External"/><Relationship Id="rId57" Type="http://schemas.openxmlformats.org/officeDocument/2006/relationships/hyperlink" Target="https://choisirleservicepublic.gouv.fr/offre-emploi/gestionnaire-hf-reference-2024-1500905/" TargetMode="External"/><Relationship Id="rId78" Type="http://schemas.openxmlformats.org/officeDocument/2006/relationships/hyperlink" Target="https://choisirleservicepublic.gouv.fr/offre-emploi/2024-1689737" TargetMode="External"/><Relationship Id="rId99" Type="http://schemas.openxmlformats.org/officeDocument/2006/relationships/hyperlink" Target="https://choisirleservicepublic.gouv.fr/2024-1669866" TargetMode="External"/><Relationship Id="rId101" Type="http://schemas.openxmlformats.org/officeDocument/2006/relationships/hyperlink" Target="https://choisirleservicepublic.gouv.fr/2024-1668784" TargetMode="External"/><Relationship Id="rId122" Type="http://schemas.openxmlformats.org/officeDocument/2006/relationships/hyperlink" Target="https://choisirleservicepublic.gouv.fr/offre-emploi/2024-1702123/?tracking=1&amp;idOrigine=502" TargetMode="External"/><Relationship Id="rId143" Type="http://schemas.openxmlformats.org/officeDocument/2006/relationships/hyperlink" Target="https://choisirleservicepublic.gouv.fr/offre-emploi/adjoint-administratif--au-tribunal-judiciaire-de-niort-hf-reference-2024-1702007/" TargetMode="External"/><Relationship Id="rId164" Type="http://schemas.openxmlformats.org/officeDocument/2006/relationships/hyperlink" Target="https://choisirleservicepublic.gouv.fr/offre-emploi/adjoint-administratif-a-la-cour-d-appel-de-limoges-sar-hf-reference-2024-1703494/" TargetMode="External"/><Relationship Id="rId185" Type="http://schemas.openxmlformats.org/officeDocument/2006/relationships/hyperlink" Target="https://choisirleservicepublic.gouv.fr/offre-emploi/adjoint-administratif-au-tribunal-judiciaire-de-montauban-hf-reference-2024-1673317/" TargetMode="External"/><Relationship Id="rId9" Type="http://schemas.openxmlformats.org/officeDocument/2006/relationships/hyperlink" Target="https://choisirleservicepublic.gouv.fr/offre-emploi/2024-1701986/?tracking=1&amp;idOrigine=502" TargetMode="External"/><Relationship Id="rId210" Type="http://schemas.openxmlformats.org/officeDocument/2006/relationships/hyperlink" Target="https://choisirleservicepublic.gouv.fr/offre-emploi/tj-strasbourg---adjoint-administratif-hf-reference-2022-1009282/" TargetMode="External"/><Relationship Id="rId26" Type="http://schemas.openxmlformats.org/officeDocument/2006/relationships/hyperlink" Target="https://choisirleservicepublic.gouv.fr/offre-emploi/adjoint-administratif-cp-lorient-hf-adj-adm-reference-2023-1289635/" TargetMode="External"/><Relationship Id="rId231" Type="http://schemas.openxmlformats.org/officeDocument/2006/relationships/hyperlink" Target="https://choisirleservicepublic.gouv.fr/offre-emploi/2024-1665627/?tracking=1&amp;idOrigine=502" TargetMode="External"/><Relationship Id="rId252" Type="http://schemas.openxmlformats.org/officeDocument/2006/relationships/hyperlink" Target="https://choisirleservicepublic.gouv.fr/offre-emploi/2022-1009215/?tracking=1&amp;idOrigine=502" TargetMode="External"/><Relationship Id="rId47" Type="http://schemas.openxmlformats.org/officeDocument/2006/relationships/hyperlink" Target="https://choisirleservicepublic.gouv.fr/offre-emploi/2024-1468403/" TargetMode="External"/><Relationship Id="rId68" Type="http://schemas.openxmlformats.org/officeDocument/2006/relationships/hyperlink" Target="https://choisirleservicepublic.gouv.fr/offre-emploi/2022-1009426/" TargetMode="External"/><Relationship Id="rId89" Type="http://schemas.openxmlformats.org/officeDocument/2006/relationships/hyperlink" Target="https://choisirleservicepublic.gouv.fr/offre-emploi/2024-1702237/?tracking=1&amp;idOrigine=502" TargetMode="External"/><Relationship Id="rId112" Type="http://schemas.openxmlformats.org/officeDocument/2006/relationships/hyperlink" Target="https://pep-rh.talent-soft.com/Pages/Offers/MainPage.aspx?id=1660812" TargetMode="External"/><Relationship Id="rId133" Type="http://schemas.openxmlformats.org/officeDocument/2006/relationships/hyperlink" Target="https://choisirleservicepublic.gouv.fr/offre-emploi/2024-1642498/" TargetMode="External"/><Relationship Id="rId154" Type="http://schemas.openxmlformats.org/officeDocument/2006/relationships/hyperlink" Target="https://choisirleservicepublic.gouv.fr/offre-emploi/2022-1009273/?tracking=1&amp;idOrigine=502" TargetMode="External"/><Relationship Id="rId175" Type="http://schemas.openxmlformats.org/officeDocument/2006/relationships/hyperlink" Target="https://choisirleservicepublic.gouv.fr/offre-emploi/2024-1454510/?tracking=1&amp;idOrigine=502" TargetMode="External"/><Relationship Id="rId196" Type="http://schemas.openxmlformats.org/officeDocument/2006/relationships/hyperlink" Target="https://choisirleservicepublic.gouv.fr/offre-emploi/2024-1674612/?tracking=1&amp;idOrigine=502" TargetMode="External"/><Relationship Id="rId200" Type="http://schemas.openxmlformats.org/officeDocument/2006/relationships/hyperlink" Target="https://choisirleservicepublic.gouv.fr/offre-emploi/poste-offert-a-fonctionnaire--adjoint-administratif---tj-de-dax-hf-reference-2024-1670815/" TargetMode="External"/><Relationship Id="rId16" Type="http://schemas.openxmlformats.org/officeDocument/2006/relationships/hyperlink" Target="https://choisirleservicepublic.gouv.fr/offre-emploi/2024-1673277/?tracking=1&amp;idOrigine=502" TargetMode="External"/><Relationship Id="rId221" Type="http://schemas.openxmlformats.org/officeDocument/2006/relationships/hyperlink" Target="https://choisirleservicepublic.gouv.fr/offre-emploi/2024-1676983/?tracking=1&amp;idOrigine=502" TargetMode="External"/><Relationship Id="rId242" Type="http://schemas.openxmlformats.org/officeDocument/2006/relationships/hyperlink" Target="https://choisirleservicepublic.gouv.fr/offre-emploi/gestionnaire-pedagogique-hf-reference-2024-1700622/" TargetMode="External"/><Relationship Id="rId37" Type="http://schemas.openxmlformats.org/officeDocument/2006/relationships/hyperlink" Target="https://choisirleservicepublic.gouv.fr/offre-emploi/2024-1703408/" TargetMode="External"/><Relationship Id="rId58" Type="http://schemas.openxmlformats.org/officeDocument/2006/relationships/hyperlink" Target="https://choisirleservicepublic.gouv.fr/offre-emploi/2024-1671679/?tracking=1&amp;idOrigine=502" TargetMode="External"/><Relationship Id="rId79" Type="http://schemas.openxmlformats.org/officeDocument/2006/relationships/hyperlink" Target="https://choisirleservicepublic.gouv.fr/offre-emploi/2024-1702120" TargetMode="External"/><Relationship Id="rId102" Type="http://schemas.openxmlformats.org/officeDocument/2006/relationships/hyperlink" Target="https://choisirleservicepublic.gouv.fr/2024-1669811" TargetMode="External"/><Relationship Id="rId123" Type="http://schemas.openxmlformats.org/officeDocument/2006/relationships/hyperlink" Target="https://choisirleservicepublic.gouv.fr/offre-emploi/2024-1702132/?tracking=1&amp;idOrigine=502" TargetMode="External"/><Relationship Id="rId144" Type="http://schemas.openxmlformats.org/officeDocument/2006/relationships/hyperlink" Target="https://choisirleservicepublic.gouv.fr/offre-emploi/2024-1702218/?tracking=1&amp;idOrigine=502" TargetMode="External"/><Relationship Id="rId90" Type="http://schemas.openxmlformats.org/officeDocument/2006/relationships/hyperlink" Target="https://choisirleservicepublic.gouv.fr/offre-emploi/2024-1702241/?tracking=1&amp;idOrigine=502" TargetMode="External"/><Relationship Id="rId165" Type="http://schemas.openxmlformats.org/officeDocument/2006/relationships/hyperlink" Target="https://choisirleservicepublic.gouv.fr/offre-emploi/2024-1702223" TargetMode="External"/><Relationship Id="rId186" Type="http://schemas.openxmlformats.org/officeDocument/2006/relationships/hyperlink" Target="https://choisirleservicepublic.gouv.fr/offre-emploi/adjoint-administratif-au-tribunal-judiciaire-de-montauban-hf-reference-2024-1691120/" TargetMode="External"/><Relationship Id="rId211" Type="http://schemas.openxmlformats.org/officeDocument/2006/relationships/hyperlink" Target="https://choisirleservicepublic.gouv.fr/offre-emploi/adjoint-administratif-au-service-penal-hf-reference-2024-1672164/" TargetMode="External"/><Relationship Id="rId232" Type="http://schemas.openxmlformats.org/officeDocument/2006/relationships/hyperlink" Target="https://choisirleservicepublic.gouv.fr/offre-emploi/2024-1688296/?tracking=1&amp;idOrigine=502" TargetMode="External"/><Relationship Id="rId253" Type="http://schemas.openxmlformats.org/officeDocument/2006/relationships/hyperlink" Target="https://choisirleservicepublic.gouv.fr/offre-emploi/2022-1019730/?tracking=1&amp;idOrigine=502" TargetMode="External"/><Relationship Id="rId27" Type="http://schemas.openxmlformats.org/officeDocument/2006/relationships/hyperlink" Target="https://choisirleservicepublic.gouv.fr/offre-emploi/adjoint-administratif-spip-ra-quimper-hf-reference-2023-1289857/" TargetMode="External"/><Relationship Id="rId48" Type="http://schemas.openxmlformats.org/officeDocument/2006/relationships/hyperlink" Target="https://choisirleservicepublic.gouv.fr/offre-emploi/2024-1648577/" TargetMode="External"/><Relationship Id="rId69" Type="http://schemas.openxmlformats.org/officeDocument/2006/relationships/hyperlink" Target="https://choisirleservicepublic.gouv.fr/offre-emploi/2022-1009427/" TargetMode="External"/><Relationship Id="rId113" Type="http://schemas.openxmlformats.org/officeDocument/2006/relationships/hyperlink" Target="https://pep-rh.talent-soft.com/Pages/Offers/MainPage.aspx?id=1660812" TargetMode="External"/><Relationship Id="rId134" Type="http://schemas.openxmlformats.org/officeDocument/2006/relationships/hyperlink" Target="https://choisirleservicepublic.gouv.fr/offre-emploi/2024-1465296&#160;/" TargetMode="External"/><Relationship Id="rId80" Type="http://schemas.openxmlformats.org/officeDocument/2006/relationships/hyperlink" Target="https://choisirleservicepublic.gouv.fr/offre-emploi/2024-1702216" TargetMode="External"/><Relationship Id="rId155" Type="http://schemas.openxmlformats.org/officeDocument/2006/relationships/hyperlink" Target="../AppData/Local/christine.dubray/AppData/Roaming/2.Demandes%20de%20postes/2024-1703441" TargetMode="External"/><Relationship Id="rId176" Type="http://schemas.openxmlformats.org/officeDocument/2006/relationships/hyperlink" Target="https://choisirleservicepublic.gouv.fr/offre-emploi/adjoint-administratif-hf-reference-2024-1674351/" TargetMode="External"/><Relationship Id="rId197" Type="http://schemas.openxmlformats.org/officeDocument/2006/relationships/hyperlink" Target="https://choisirleservicepublic.gouv.fr/offre-emploi/-adjoint-administratif---tribunal-judiciaire-de-montlucon-hf-reference-2024-1674485" TargetMode="External"/><Relationship Id="rId201" Type="http://schemas.openxmlformats.org/officeDocument/2006/relationships/hyperlink" Target="https://choisirleservicepublic.gouv.fr/offre-emploi/poste-offert-a-fonctionnaire--adjoint-administratif---cour-d-appel-de-pau-hf-reference-2024-1670824/" TargetMode="External"/><Relationship Id="rId222" Type="http://schemas.openxmlformats.org/officeDocument/2006/relationships/hyperlink" Target="https://choisirleservicepublic.gouv.fr/offre-emploi/2024-1664643/?tracking=1&amp;idOrigine=502" TargetMode="External"/><Relationship Id="rId243" Type="http://schemas.openxmlformats.org/officeDocument/2006/relationships/hyperlink" Target="https://choisirleservicepublic.gouv.fr/offre-emploi/2024-1701965/?tracking=1&amp;idOrigine=502" TargetMode="External"/><Relationship Id="rId17" Type="http://schemas.openxmlformats.org/officeDocument/2006/relationships/hyperlink" Target="https://choisirleservicepublic.gouv.fr/offre-emploi/2024-1673212/?tracking=1&amp;idOrigine=502" TargetMode="External"/><Relationship Id="rId38" Type="http://schemas.openxmlformats.org/officeDocument/2006/relationships/hyperlink" Target="https://pep-rh.talent-soft.com/Pages/Offers/MainPage.aspx?FromContext=VacancyDashboard&amp;id=1501924" TargetMode="External"/><Relationship Id="rId59" Type="http://schemas.openxmlformats.org/officeDocument/2006/relationships/hyperlink" Target="https://choisirleservicepublic.gouv.fr/offre-emploi/2024-1468134/?tracking=1&amp;idOrigine=502" TargetMode="External"/><Relationship Id="rId103" Type="http://schemas.openxmlformats.org/officeDocument/2006/relationships/hyperlink" Target="https://choisirleservicepublic.gouv.fr/offre-emploi/2024-1650407/?tracking=1&amp;idOrigine=502" TargetMode="External"/><Relationship Id="rId124" Type="http://schemas.openxmlformats.org/officeDocument/2006/relationships/hyperlink" Target="https://choisirleservicepublic.gouv.fr/offre-emploi/2024-1680012/?tracking=1&amp;idOrigine=502" TargetMode="External"/><Relationship Id="rId70" Type="http://schemas.openxmlformats.org/officeDocument/2006/relationships/hyperlink" Target="https://choisirleservicepublic.gouv.fr/offre-emploi/2022-1009427/" TargetMode="External"/><Relationship Id="rId91" Type="http://schemas.openxmlformats.org/officeDocument/2006/relationships/hyperlink" Target="https://choisirleservicepublic.gouv.fr/offre-emploi/2024-1702242/?tracking=1&amp;idOrigine=502" TargetMode="External"/><Relationship Id="rId145" Type="http://schemas.openxmlformats.org/officeDocument/2006/relationships/hyperlink" Target="https://choisirleservicepublic.gouv.fr/offre-emploi/2024-1674189/?tracking=1&amp;idOrigine=502" TargetMode="External"/><Relationship Id="rId166" Type="http://schemas.openxmlformats.org/officeDocument/2006/relationships/hyperlink" Target="https://choisirleservicepublic.gouv.fr/offre-emploi/2024-1702155" TargetMode="External"/><Relationship Id="rId187" Type="http://schemas.openxmlformats.org/officeDocument/2006/relationships/hyperlink" Target="https://choisirleservicepublic.gouv.fr/offre-emploi/adjoint-administratif-au-tribunal-de-proximite-de-muret-hf-reference-2024-1673322/" TargetMode="External"/><Relationship Id="rId1" Type="http://schemas.openxmlformats.org/officeDocument/2006/relationships/hyperlink" Target="https://choisirleservicepublic.gouv.fr/offre-emploi/gestionnaire-rh-rh4-hf-reference-2024-1703482/" TargetMode="External"/><Relationship Id="rId212" Type="http://schemas.openxmlformats.org/officeDocument/2006/relationships/hyperlink" Target="https://choisirleservicepublic.gouv.fr/nos-offres/filtres/mot-cles/2024-1672329" TargetMode="External"/><Relationship Id="rId233" Type="http://schemas.openxmlformats.org/officeDocument/2006/relationships/hyperlink" Target="https://choisirleservicepublic.gouv.fr/offre-emploi/adjoint-administratif-au-tribunal-judiciaire-de-st-gaudens-hf-reference-2024-1673318/" TargetMode="External"/><Relationship Id="rId254" Type="http://schemas.openxmlformats.org/officeDocument/2006/relationships/hyperlink" Target="https://choisirleservicepublic.gouv.fr/offre-emploi/2023-1323269/?tracking=1&amp;idOrigine=502" TargetMode="External"/><Relationship Id="rId28" Type="http://schemas.openxmlformats.org/officeDocument/2006/relationships/hyperlink" Target="https://choisirleservicepublic.gouv.fr/offre-emploi/adjoint-administratif-spip-de-loire-atlantique---antenne-de-nantes-hf-reference-2024-1700619/" TargetMode="External"/><Relationship Id="rId49" Type="http://schemas.openxmlformats.org/officeDocument/2006/relationships/hyperlink" Target="https://choisirleservicepublic.gouv.fr/offre-emploi/2024-1703501/" TargetMode="External"/><Relationship Id="rId114" Type="http://schemas.openxmlformats.org/officeDocument/2006/relationships/hyperlink" Target="https://choisirleservicepublic.gouv.fr/offre-emploi/responsable-administratif-local-hf-reference-2024-1660834/" TargetMode="External"/><Relationship Id="rId60" Type="http://schemas.openxmlformats.org/officeDocument/2006/relationships/hyperlink" Target="https://choisirleservicepublic.gouv.fr/offre-emploi/2024-1705857/?tracking=1&amp;idOrigine=502" TargetMode="External"/><Relationship Id="rId81" Type="http://schemas.openxmlformats.org/officeDocument/2006/relationships/hyperlink" Target="https://choisirleservicepublic.gouv.fr/offre-emploi/2024-1702219" TargetMode="External"/><Relationship Id="rId135" Type="http://schemas.openxmlformats.org/officeDocument/2006/relationships/hyperlink" Target="https://choisirleservicepublic.gouv.fr/offre-emploi/adjoint-administratif-place-loiret-45---sar-d-orleans-hf-reference-2024-1702139/" TargetMode="External"/><Relationship Id="rId156" Type="http://schemas.openxmlformats.org/officeDocument/2006/relationships/hyperlink" Target="https://choisirleservicepublic.gouv.fr/offre-emploi/2024-1668902/?tracking=1&amp;idOrigine=502" TargetMode="External"/><Relationship Id="rId177" Type="http://schemas.openxmlformats.org/officeDocument/2006/relationships/hyperlink" Target="https://choisirleservicepublic.gouv.fr/offre-emploi/adjoint-administratif-au-tribunal-de-proximite-de-saint-girons-hf-reference-2024-1673315/" TargetMode="External"/><Relationship Id="rId198" Type="http://schemas.openxmlformats.org/officeDocument/2006/relationships/hyperlink" Target="https://choisirleservicepublic.gouv.fr/offre-emploi/2024-1682180/?tracking=1&amp;idOrigine=502" TargetMode="External"/><Relationship Id="rId202" Type="http://schemas.openxmlformats.org/officeDocument/2006/relationships/hyperlink" Target="https://choisirleservicepublic.gouv.fr/offre-emploi/2024-1679245/?tracking=1&amp;idOrigine=502" TargetMode="External"/><Relationship Id="rId223" Type="http://schemas.openxmlformats.org/officeDocument/2006/relationships/hyperlink" Target="https://choisirleservicepublic.gouv.fr/offre-emploi/2024-1665616/?tracking=1&amp;idOrigine=502" TargetMode="External"/><Relationship Id="rId244" Type="http://schemas.openxmlformats.org/officeDocument/2006/relationships/hyperlink" Target="https://choisirleservicepublic.gouv.fr/offre-emploi/2024-1708974/?tracking=1&amp;idOrigine=502" TargetMode="External"/><Relationship Id="rId18" Type="http://schemas.openxmlformats.org/officeDocument/2006/relationships/hyperlink" Target="https://choisirleservicepublic.gouv.fr/offre-emploi/2024-1673287/?tracking=1&amp;idOrigine=502" TargetMode="External"/><Relationship Id="rId39" Type="http://schemas.openxmlformats.org/officeDocument/2006/relationships/hyperlink" Target="https://pep-rh.talent-soft.com/Pages/Offers/MainPage.aspx?FromContext=VacancyDashboard&amp;id=1703418" TargetMode="External"/><Relationship Id="rId50" Type="http://schemas.openxmlformats.org/officeDocument/2006/relationships/hyperlink" Target="https://choisirleservicepublic.gouv.fr/offre-emploi/2024-1468349/" TargetMode="External"/><Relationship Id="rId104" Type="http://schemas.openxmlformats.org/officeDocument/2006/relationships/hyperlink" Target="https://choisirleservicepublic.gouv.fr/offre-emploi/2024-1644109/?tracking=1&amp;idOrigine=502" TargetMode="External"/><Relationship Id="rId125" Type="http://schemas.openxmlformats.org/officeDocument/2006/relationships/hyperlink" Target="https://choisirleservicepublic.gouv.fr/offre-emploi/2024-1680027/?tracking=1&amp;idOrigine=502" TargetMode="External"/><Relationship Id="rId146" Type="http://schemas.openxmlformats.org/officeDocument/2006/relationships/hyperlink" Target="https://choisirleservicepublic.gouv.fr/offre-emploi/adjoint-administratif----cour-d-appel-de-dijon-hf-reference-2024-1703396/" TargetMode="External"/><Relationship Id="rId167" Type="http://schemas.openxmlformats.org/officeDocument/2006/relationships/hyperlink" Target="https://choisirleservicepublic.gouv.fr/offre-emploi/2024-1702238" TargetMode="External"/><Relationship Id="rId188" Type="http://schemas.openxmlformats.org/officeDocument/2006/relationships/hyperlink" Target="https://choisirleservicepublic.gouv.fr/offre-emploi/adjoint-administratif-au-tribunal-judiciaire-de-toulouse-hf-reference-2024-1691109/" TargetMode="External"/><Relationship Id="rId71" Type="http://schemas.openxmlformats.org/officeDocument/2006/relationships/hyperlink" Target="https://choisirleservicepublic.gouv.fr/offre-emploi/2024-1500904/?tracking=1&amp;idOrigine=502" TargetMode="External"/><Relationship Id="rId92" Type="http://schemas.openxmlformats.org/officeDocument/2006/relationships/hyperlink" Target="../AppData/2024-1469615" TargetMode="External"/><Relationship Id="rId213" Type="http://schemas.openxmlformats.org/officeDocument/2006/relationships/hyperlink" Target="https://choisirleservicepublic.gouv.fr/nos-offres/filtres/mot-cles/2024-1672325" TargetMode="External"/><Relationship Id="rId234" Type="http://schemas.openxmlformats.org/officeDocument/2006/relationships/hyperlink" Target="https://choisirleservicepublic.gouv.fr/offre-emploi/adjoint-administratif-au-tribunal-judiciaire-de-toulouse-hf-reference-2024-1673319/" TargetMode="External"/><Relationship Id="rId2" Type="http://schemas.openxmlformats.org/officeDocument/2006/relationships/hyperlink" Target="https://choisirleservicepublic.gouv.fr/nos-offres/filtres/mot-cles/2024-1704745/" TargetMode="External"/><Relationship Id="rId29" Type="http://schemas.openxmlformats.org/officeDocument/2006/relationships/hyperlink" Target="https://choisirleservicepublic.gouv.fr/offre-emploi/adjoint-administratif-epm-orvault-hf-reference-2024-1699582/" TargetMode="External"/><Relationship Id="rId255" Type="http://schemas.openxmlformats.org/officeDocument/2006/relationships/hyperlink" Target="https://choisirleservicepublic.gouv.fr/offre-emploi/2024-1709409/?tracking=1&amp;idOrigine=502" TargetMode="External"/><Relationship Id="rId40" Type="http://schemas.openxmlformats.org/officeDocument/2006/relationships/hyperlink" Target="https://pep-rh.talent-soft.com/Pages/Offers/MainPage.aspx?FromContext=VacancyDashboard&amp;id=1703421" TargetMode="External"/><Relationship Id="rId115" Type="http://schemas.openxmlformats.org/officeDocument/2006/relationships/hyperlink" Target="https://choisirleservicepublic.gouv.fr/2024-1670656" TargetMode="External"/><Relationship Id="rId136" Type="http://schemas.openxmlformats.org/officeDocument/2006/relationships/hyperlink" Target="https://choisirleservicepublic.gouv.fr/offre-emploi/adjoint-administratif-au-tribunal-judiciaire-de-blois-hf-reference-2024-1702146/" TargetMode="External"/><Relationship Id="rId157" Type="http://schemas.openxmlformats.org/officeDocument/2006/relationships/hyperlink" Target="https://choisirleservicepublic.gouv.fr/offre-emploi/2024-1703655/?tracking=1&amp;idOrigine=502" TargetMode="External"/><Relationship Id="rId178" Type="http://schemas.openxmlformats.org/officeDocument/2006/relationships/hyperlink" Target="https://choisirleservicepublic.gouv.fr/offre-emploi/-adjoint-administratif---1-psdv--justice-de-proximite---tj-avignon-hf-reference-2024-1674101/" TargetMode="External"/><Relationship Id="rId61" Type="http://schemas.openxmlformats.org/officeDocument/2006/relationships/hyperlink" Target="https://choisirleservicepublic.gouv.fr/nos-offres/filtres/mot-cles/2024-1700818/" TargetMode="External"/><Relationship Id="rId82" Type="http://schemas.openxmlformats.org/officeDocument/2006/relationships/hyperlink" Target="https://choisirleservicepublic.gouv.fr/offre-emploi/adjoint-administratif-spip-71-ra-varennes-le-grand-reference-2023-1325358/" TargetMode="External"/><Relationship Id="rId199" Type="http://schemas.openxmlformats.org/officeDocument/2006/relationships/hyperlink" Target="https://choisirleservicepublic.gouv.fr/offre-emploi/poste-offert-a-fonctionnaire--adjoint-administratif---tj-de-pau-hf-reference-2024-1670818/" TargetMode="External"/><Relationship Id="rId203" Type="http://schemas.openxmlformats.org/officeDocument/2006/relationships/hyperlink" Target="https://choisirleservicepublic.gouv.fr/offre-emploi/adjoint-administratif-au-tribunal-judiciaire-de-brive-la-gaillarde-hf-reference-2024-1671774/" TargetMode="External"/><Relationship Id="rId19" Type="http://schemas.openxmlformats.org/officeDocument/2006/relationships/hyperlink" Target="https://choisirleservicepublic.gouv.fr/offre-emploi/2024-1700760" TargetMode="External"/><Relationship Id="rId224" Type="http://schemas.openxmlformats.org/officeDocument/2006/relationships/hyperlink" Target="https://choisirleservicepublic.gouv.fr/offre-emploi/adjoint-administratif-au-service-administratif-regional-de-la-cour-d-appel-de-poitiers-hf-reference-2024-1671687/" TargetMode="External"/><Relationship Id="rId245" Type="http://schemas.openxmlformats.org/officeDocument/2006/relationships/hyperlink" Target="https://choisirleservicepublic.gouv.fr/offre-emploi/2024-1669799" TargetMode="External"/><Relationship Id="rId30" Type="http://schemas.openxmlformats.org/officeDocument/2006/relationships/hyperlink" Target="https://choisirleservicepublic.gouv.fr/offre-emploi/adjoint-administratif-spip-de-la-seine-maritime---dieppe-hf-reference-2024-1699559/" TargetMode="External"/><Relationship Id="rId105" Type="http://schemas.openxmlformats.org/officeDocument/2006/relationships/hyperlink" Target="https://choisirleservicepublic.gouv.fr/offre-emploi/2024-1671808/?tracking=1&amp;idOrigine=502" TargetMode="External"/><Relationship Id="rId126" Type="http://schemas.openxmlformats.org/officeDocument/2006/relationships/hyperlink" Target="https://choisirleservicepublic.gouv.fr/offre-emploi/assistante-de-gestion---dir-sg-ce-hf-reference-2024-1676070/" TargetMode="External"/><Relationship Id="rId147" Type="http://schemas.openxmlformats.org/officeDocument/2006/relationships/hyperlink" Target="https://choisirleservicepublic.gouv.fr/offre-emploi/2024-1703571/?tracking=1&amp;idOrigine=502" TargetMode="External"/><Relationship Id="rId168" Type="http://schemas.openxmlformats.org/officeDocument/2006/relationships/hyperlink" Target="https://choisirleservicepublic.gouv.fr/offre-emploi/2024-1703427/?tracking=1&amp;idOrigine=502" TargetMode="External"/><Relationship Id="rId51" Type="http://schemas.openxmlformats.org/officeDocument/2006/relationships/hyperlink" Target="https://choisirleservicepublic.gouv.fr/offre-emploi/2024-1704815/" TargetMode="External"/><Relationship Id="rId72" Type="http://schemas.openxmlformats.org/officeDocument/2006/relationships/hyperlink" Target="https://choisirleservicepublic.gouv.fr/offre-emploi/2024-1702232/?tracking=1&amp;idOrigine=502" TargetMode="External"/><Relationship Id="rId93" Type="http://schemas.openxmlformats.org/officeDocument/2006/relationships/hyperlink" Target="https://choisirleservicepublic.gouv.fr/offre-emploi/2024-1468134/?tracking=1&amp;idOrigine=502" TargetMode="External"/><Relationship Id="rId189" Type="http://schemas.openxmlformats.org/officeDocument/2006/relationships/hyperlink" Target="https://choisirleservicepublic.gouv.fr/offre-emploi/adjoint-administratif-au-tribunal-judiciaire-de-toulouse-hf-reference-2024-1691231/" TargetMode="External"/><Relationship Id="rId3" Type="http://schemas.openxmlformats.org/officeDocument/2006/relationships/hyperlink" Target="https://choisirleservicepublic.gouv.fr/offre-emploi/2024-1667659/?tracking=1&amp;idOrigine=502" TargetMode="External"/><Relationship Id="rId214" Type="http://schemas.openxmlformats.org/officeDocument/2006/relationships/hyperlink" Target="https://choisirleservicepublic.gouv.fr/nos-offres/filtres/mot-cles/2024-1672325" TargetMode="External"/><Relationship Id="rId235" Type="http://schemas.openxmlformats.org/officeDocument/2006/relationships/hyperlink" Target="https://choisirleservicepublic.gouv.fr/offre-emploi/adjoint-administratif-au-service-administratif-regional-de-la-cour-d-appel-de-toulouse-hf-reference-2024-1673303/" TargetMode="External"/><Relationship Id="rId256" Type="http://schemas.openxmlformats.org/officeDocument/2006/relationships/printerSettings" Target="../printerSettings/printerSettings1.bin"/><Relationship Id="rId116" Type="http://schemas.openxmlformats.org/officeDocument/2006/relationships/hyperlink" Target="https://choisirleservicepublic.gouv.fr/offre-emploi/2024-1680168/?tracking=1&amp;idOrigine=502" TargetMode="External"/><Relationship Id="rId137" Type="http://schemas.openxmlformats.org/officeDocument/2006/relationships/hyperlink" Target="https://choisirleservicepublic.gouv.fr/offre-emploi/adjoint-administratif-au-tribunal-judiciaire-de-montargis-hf-reference-2024-1702149/" TargetMode="External"/><Relationship Id="rId158" Type="http://schemas.openxmlformats.org/officeDocument/2006/relationships/hyperlink" Target="https://choisirleservicepublic.gouv.fr/offre-emploi/adjoint-administratif-au-tribunal-judiciaire-de-nanterre-hf-reference-2024-1664638/" TargetMode="External"/><Relationship Id="rId20" Type="http://schemas.openxmlformats.org/officeDocument/2006/relationships/hyperlink" Target="https://choisirleservicepublic.gouv.fr/offre-emploi/2024-1700762/" TargetMode="External"/><Relationship Id="rId41" Type="http://schemas.openxmlformats.org/officeDocument/2006/relationships/hyperlink" Target="https://pep-rh.talent-soft.com/Pages/Offers/MainPage.aspx?FromContext=VacancyDashboard&amp;id=1703428" TargetMode="External"/><Relationship Id="rId62" Type="http://schemas.openxmlformats.org/officeDocument/2006/relationships/hyperlink" Target="https://pep-rh.talent-soft.com/Pages/Offers/MainPage.aspx" TargetMode="External"/><Relationship Id="rId83" Type="http://schemas.openxmlformats.org/officeDocument/2006/relationships/hyperlink" Target="https://choisirleservicepublic.gouv.fr/offre-emploi/2024-1671727/" TargetMode="External"/><Relationship Id="rId179" Type="http://schemas.openxmlformats.org/officeDocument/2006/relationships/hyperlink" Target="https://choisirleservicepublic.gouv.fr/offre-emploi/-adjoint-administratif---7-postes-vacants--1-psdv---fonctionnaire-uniquement---tj-avignon-hf-reference-2024-1673234/" TargetMode="External"/><Relationship Id="rId190" Type="http://schemas.openxmlformats.org/officeDocument/2006/relationships/hyperlink" Target="https://choisirleservicepublic.gouv.fr/offre-emploi/adjoint-administratif-au-tribunal-judiciaire-de-toulouse-hf-reference-2024-1691232/" TargetMode="External"/><Relationship Id="rId204" Type="http://schemas.openxmlformats.org/officeDocument/2006/relationships/hyperlink" Target="https://choisirleservicepublic.gouv.fr/offre-emploi/adjoint-administratif-au-tribunal-judiciaire-de-limoges-hf-reference-2024-1672093/" TargetMode="External"/><Relationship Id="rId225" Type="http://schemas.openxmlformats.org/officeDocument/2006/relationships/hyperlink" Target="https://choisirleservicepublic.gouv.fr/offre-emploi/2024-1703638/?tracking=1&amp;idOrigine=502" TargetMode="External"/><Relationship Id="rId246" Type="http://schemas.openxmlformats.org/officeDocument/2006/relationships/hyperlink" Target="https://choisirleservicepublic.gouv.fr/offre-emploi/adjoint-administratif-cp-caen-ifs-hf-reference-2023-1289632/" TargetMode="External"/><Relationship Id="rId106" Type="http://schemas.openxmlformats.org/officeDocument/2006/relationships/hyperlink" Target="https://pep-rh.talent-soft.com/Pages/Offers/MainPage.aspx?id=1633140" TargetMode="External"/><Relationship Id="rId127" Type="http://schemas.openxmlformats.org/officeDocument/2006/relationships/hyperlink" Target="https://choisirleservicepublic.gouv.fr/offre-emploi/2024-1680136/?tracking=1&amp;idOrigine=502" TargetMode="External"/><Relationship Id="rId10" Type="http://schemas.openxmlformats.org/officeDocument/2006/relationships/hyperlink" Target="https://choisirleservicepublic.gouv.fr/offre-emploi/2024-1656941" TargetMode="External"/><Relationship Id="rId31" Type="http://schemas.openxmlformats.org/officeDocument/2006/relationships/hyperlink" Target="https://choisirleservicepublic.gouv.fr/offre-emploi/adjoint-administratif-spip-de-la-vendee---antenne-de-la-roche-sur-yon-hf-reference-2024-1702016/" TargetMode="External"/><Relationship Id="rId52" Type="http://schemas.openxmlformats.org/officeDocument/2006/relationships/hyperlink" Target="https://choisirleservicepublic.gouv.fr/offre-emploi/2024-1704864/" TargetMode="External"/><Relationship Id="rId73" Type="http://schemas.openxmlformats.org/officeDocument/2006/relationships/hyperlink" Target="https://choisirleservicepublic.gouv.fr/offre-emploi/2024-1700672/" TargetMode="External"/><Relationship Id="rId94" Type="http://schemas.openxmlformats.org/officeDocument/2006/relationships/hyperlink" Target="https://choisirleservicepublic.gouv.fr/offre-emploi/2024-1667723/?tracking=1&amp;idOrigine=502" TargetMode="External"/><Relationship Id="rId148" Type="http://schemas.openxmlformats.org/officeDocument/2006/relationships/hyperlink" Target="../AppData/Local/christine.dubray/AppData/Roaming/2.Demandes%20de%20postes/2024-1703583" TargetMode="External"/><Relationship Id="rId169" Type="http://schemas.openxmlformats.org/officeDocument/2006/relationships/hyperlink" Target="https://choisirleservicepublic.gouv.fr/offre-emploi/2024-1703449/?tracking=1&amp;idOrigine=502" TargetMode="External"/><Relationship Id="rId4" Type="http://schemas.openxmlformats.org/officeDocument/2006/relationships/hyperlink" Target="https://choisirleservicepublic.gouv.fr/offre-emploi/2024-1667681/?tracking=1&amp;idOrigine=502" TargetMode="External"/><Relationship Id="rId180" Type="http://schemas.openxmlformats.org/officeDocument/2006/relationships/hyperlink" Target="https://choisirleservicepublic.gouv.fr/offre-emploi/-adjoint-administratif---1-poste-susceptible-d-etre-vacant--tj-carpentras---fonctionnaire-uniquement-hf-reference-2024-1673237/" TargetMode="External"/><Relationship Id="rId215" Type="http://schemas.openxmlformats.org/officeDocument/2006/relationships/hyperlink" Target="../AppData/Local/celine.millet/AppData/Roaming/Microsoft/Excel/2024-1670692" TargetMode="External"/><Relationship Id="rId236" Type="http://schemas.openxmlformats.org/officeDocument/2006/relationships/hyperlink" Target="https://choisirleservicepublic.gouv.fr/offre-emploi/adjoint-administratif-au-tribunal-judiciaire-d-albi-hf-reference-2024-1673309/" TargetMode="External"/><Relationship Id="rId257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12"/>
  <sheetViews>
    <sheetView tabSelected="1" zoomScale="85" zoomScaleNormal="85" workbookViewId="0">
      <selection activeCell="H159" sqref="H159"/>
    </sheetView>
  </sheetViews>
  <sheetFormatPr baseColWidth="10" defaultRowHeight="12.5"/>
  <cols>
    <col min="1" max="1" width="18" style="225" customWidth="1"/>
    <col min="2" max="2" width="15" customWidth="1"/>
    <col min="3" max="3" width="26.7265625" style="7" customWidth="1"/>
    <col min="4" max="4" width="23.81640625" style="7" customWidth="1"/>
    <col min="5" max="5" width="13" customWidth="1"/>
    <col min="6" max="6" width="11.453125" customWidth="1"/>
    <col min="7" max="7" width="42" style="5" customWidth="1"/>
    <col min="8" max="8" width="35.26953125" style="5" customWidth="1"/>
    <col min="9" max="9" width="37.1796875" style="227" customWidth="1"/>
    <col min="10" max="10" width="39" customWidth="1"/>
    <col min="11" max="11" width="13" customWidth="1"/>
    <col min="12" max="12" width="9.81640625" customWidth="1"/>
    <col min="13" max="13" width="9.54296875" style="4" customWidth="1"/>
    <col min="14" max="14" width="30.54296875" style="286" customWidth="1"/>
    <col min="15" max="17" width="11.453125" style="250"/>
  </cols>
  <sheetData>
    <row r="1" spans="1:17">
      <c r="A1" s="172"/>
      <c r="B1" s="2"/>
      <c r="C1" s="2"/>
      <c r="D1" s="2"/>
      <c r="E1" s="1"/>
      <c r="F1" s="1"/>
      <c r="G1" s="1"/>
      <c r="H1" s="1"/>
      <c r="I1" s="1"/>
      <c r="J1" s="1"/>
      <c r="K1" s="1"/>
      <c r="L1" s="1"/>
      <c r="M1" s="3"/>
      <c r="N1" s="283"/>
    </row>
    <row r="2" spans="1:17" ht="43.5" customHeight="1">
      <c r="A2" s="291" t="s">
        <v>156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</row>
    <row r="3" spans="1:17" ht="16">
      <c r="A3" s="291" t="s">
        <v>153</v>
      </c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84"/>
    </row>
    <row r="4" spans="1:17" ht="16">
      <c r="A4" s="173"/>
      <c r="B4" s="17"/>
      <c r="C4" s="17"/>
      <c r="D4" s="17"/>
      <c r="E4" s="17"/>
      <c r="F4" s="17"/>
      <c r="G4" s="37"/>
      <c r="H4" s="37"/>
      <c r="I4" s="37"/>
      <c r="J4" s="17"/>
      <c r="K4" s="17"/>
      <c r="L4" s="17"/>
      <c r="M4" s="17"/>
      <c r="N4" s="284"/>
    </row>
    <row r="5" spans="1:17" ht="18.5">
      <c r="A5" s="292" t="s">
        <v>154</v>
      </c>
      <c r="B5" s="292"/>
      <c r="C5" s="292"/>
      <c r="D5" s="292"/>
      <c r="E5" s="292"/>
      <c r="F5" s="292"/>
      <c r="G5" s="292"/>
      <c r="H5" s="292"/>
      <c r="I5" s="292"/>
      <c r="J5" s="292"/>
      <c r="K5" s="292"/>
      <c r="L5" s="292"/>
      <c r="M5" s="292"/>
      <c r="N5" s="292"/>
    </row>
    <row r="6" spans="1:17" ht="42">
      <c r="A6" s="174" t="s">
        <v>1055</v>
      </c>
      <c r="B6" s="18" t="s">
        <v>128</v>
      </c>
      <c r="C6" s="18" t="s">
        <v>125</v>
      </c>
      <c r="D6" s="18" t="s">
        <v>126</v>
      </c>
      <c r="E6" s="18" t="s">
        <v>135</v>
      </c>
      <c r="F6" s="18" t="s">
        <v>127</v>
      </c>
      <c r="G6" s="28" t="s">
        <v>129</v>
      </c>
      <c r="H6" s="28" t="s">
        <v>130</v>
      </c>
      <c r="I6" s="28" t="s">
        <v>131</v>
      </c>
      <c r="J6" s="18" t="s">
        <v>132</v>
      </c>
      <c r="K6" s="18" t="s">
        <v>133</v>
      </c>
      <c r="L6" s="18" t="s">
        <v>134</v>
      </c>
      <c r="M6" s="264" t="s">
        <v>1</v>
      </c>
      <c r="N6" s="28" t="s">
        <v>0</v>
      </c>
    </row>
    <row r="7" spans="1:17" s="23" customFormat="1" ht="48" customHeight="1">
      <c r="A7" s="175" t="s">
        <v>923</v>
      </c>
      <c r="B7" s="56"/>
      <c r="C7" s="56" t="s">
        <v>16</v>
      </c>
      <c r="D7" s="56" t="s">
        <v>91</v>
      </c>
      <c r="E7" s="56" t="s">
        <v>924</v>
      </c>
      <c r="F7" s="56"/>
      <c r="G7" s="56" t="s">
        <v>925</v>
      </c>
      <c r="H7" s="56"/>
      <c r="I7" s="56"/>
      <c r="J7" s="56" t="s">
        <v>926</v>
      </c>
      <c r="K7" s="56" t="s">
        <v>149</v>
      </c>
      <c r="L7" s="56" t="s">
        <v>151</v>
      </c>
      <c r="M7" s="236">
        <v>2</v>
      </c>
      <c r="N7" s="56" t="s">
        <v>194</v>
      </c>
    </row>
    <row r="8" spans="1:17" s="23" customFormat="1" ht="48" customHeight="1">
      <c r="A8" s="175" t="s">
        <v>927</v>
      </c>
      <c r="B8" s="56"/>
      <c r="C8" s="56" t="s">
        <v>2</v>
      </c>
      <c r="D8" s="56" t="s">
        <v>110</v>
      </c>
      <c r="E8" s="56" t="s">
        <v>924</v>
      </c>
      <c r="F8" s="56"/>
      <c r="G8" s="56" t="s">
        <v>925</v>
      </c>
      <c r="H8" s="56"/>
      <c r="I8" s="56"/>
      <c r="J8" s="56" t="s">
        <v>926</v>
      </c>
      <c r="K8" s="56" t="s">
        <v>149</v>
      </c>
      <c r="L8" s="56" t="s">
        <v>151</v>
      </c>
      <c r="M8" s="236">
        <v>2</v>
      </c>
      <c r="N8" s="56" t="s">
        <v>194</v>
      </c>
    </row>
    <row r="9" spans="1:17" s="35" customFormat="1" ht="25">
      <c r="A9" s="176" t="s">
        <v>849</v>
      </c>
      <c r="B9" s="54"/>
      <c r="C9" s="55" t="s">
        <v>11</v>
      </c>
      <c r="D9" s="55" t="s">
        <v>29</v>
      </c>
      <c r="E9" s="56" t="s">
        <v>140</v>
      </c>
      <c r="F9" s="56" t="s">
        <v>136</v>
      </c>
      <c r="G9" s="56" t="s">
        <v>850</v>
      </c>
      <c r="H9" s="56" t="s">
        <v>851</v>
      </c>
      <c r="I9" s="57"/>
      <c r="J9" s="56" t="s">
        <v>852</v>
      </c>
      <c r="K9" s="56" t="s">
        <v>149</v>
      </c>
      <c r="L9" s="56" t="s">
        <v>152</v>
      </c>
      <c r="M9" s="236">
        <v>2</v>
      </c>
      <c r="N9" s="56" t="s">
        <v>853</v>
      </c>
      <c r="O9" s="251"/>
      <c r="P9" s="251"/>
      <c r="Q9" s="251"/>
    </row>
    <row r="10" spans="1:17" s="35" customFormat="1">
      <c r="A10" s="175" t="s">
        <v>932</v>
      </c>
      <c r="B10" s="54"/>
      <c r="C10" s="58" t="s">
        <v>11</v>
      </c>
      <c r="D10" s="58" t="s">
        <v>29</v>
      </c>
      <c r="E10" s="57" t="s">
        <v>140</v>
      </c>
      <c r="F10" s="57" t="s">
        <v>136</v>
      </c>
      <c r="G10" s="57" t="s">
        <v>850</v>
      </c>
      <c r="H10" s="57"/>
      <c r="I10" s="57" t="s">
        <v>933</v>
      </c>
      <c r="J10" s="57" t="s">
        <v>906</v>
      </c>
      <c r="K10" s="57" t="s">
        <v>149</v>
      </c>
      <c r="L10" s="57" t="s">
        <v>152</v>
      </c>
      <c r="M10" s="237">
        <v>2</v>
      </c>
      <c r="N10" s="57" t="s">
        <v>588</v>
      </c>
      <c r="O10" s="251"/>
      <c r="P10" s="251"/>
      <c r="Q10" s="251"/>
    </row>
    <row r="11" spans="1:17" s="35" customFormat="1" ht="25">
      <c r="A11" s="175" t="s">
        <v>928</v>
      </c>
      <c r="B11" s="54"/>
      <c r="C11" s="58" t="s">
        <v>11</v>
      </c>
      <c r="D11" s="58" t="s">
        <v>29</v>
      </c>
      <c r="E11" s="57" t="s">
        <v>140</v>
      </c>
      <c r="F11" s="57" t="s">
        <v>136</v>
      </c>
      <c r="G11" s="57" t="s">
        <v>929</v>
      </c>
      <c r="H11" s="57" t="s">
        <v>930</v>
      </c>
      <c r="I11" s="57" t="s">
        <v>931</v>
      </c>
      <c r="J11" s="57" t="s">
        <v>852</v>
      </c>
      <c r="K11" s="57" t="s">
        <v>149</v>
      </c>
      <c r="L11" s="57" t="s">
        <v>152</v>
      </c>
      <c r="M11" s="237">
        <v>2</v>
      </c>
      <c r="N11" s="57" t="s">
        <v>588</v>
      </c>
      <c r="O11" s="251"/>
      <c r="P11" s="251"/>
      <c r="Q11" s="251"/>
    </row>
    <row r="12" spans="1:17" s="35" customFormat="1" ht="25">
      <c r="A12" s="177" t="s">
        <v>166</v>
      </c>
      <c r="B12" s="47"/>
      <c r="C12" s="48" t="s">
        <v>11</v>
      </c>
      <c r="D12" s="48" t="s">
        <v>29</v>
      </c>
      <c r="E12" s="49" t="s">
        <v>142</v>
      </c>
      <c r="F12" s="49" t="s">
        <v>136</v>
      </c>
      <c r="G12" s="46" t="s">
        <v>167</v>
      </c>
      <c r="H12" s="46" t="s">
        <v>168</v>
      </c>
      <c r="I12" s="46" t="s">
        <v>169</v>
      </c>
      <c r="J12" s="49" t="s">
        <v>856</v>
      </c>
      <c r="K12" s="49" t="s">
        <v>149</v>
      </c>
      <c r="L12" s="49" t="s">
        <v>152</v>
      </c>
      <c r="M12" s="243">
        <v>2</v>
      </c>
      <c r="N12" s="46" t="s">
        <v>588</v>
      </c>
      <c r="O12" s="251"/>
      <c r="P12" s="251"/>
      <c r="Q12" s="251"/>
    </row>
    <row r="13" spans="1:17" s="35" customFormat="1" ht="48" customHeight="1">
      <c r="A13" s="178" t="s">
        <v>612</v>
      </c>
      <c r="B13" s="69"/>
      <c r="C13" s="43" t="s">
        <v>13</v>
      </c>
      <c r="D13" s="43" t="s">
        <v>31</v>
      </c>
      <c r="E13" s="40" t="s">
        <v>142</v>
      </c>
      <c r="F13" s="40" t="s">
        <v>137</v>
      </c>
      <c r="G13" s="40" t="s">
        <v>613</v>
      </c>
      <c r="H13" s="40" t="s">
        <v>614</v>
      </c>
      <c r="I13" s="40" t="s">
        <v>615</v>
      </c>
      <c r="J13" s="40" t="s">
        <v>170</v>
      </c>
      <c r="K13" s="40" t="s">
        <v>149</v>
      </c>
      <c r="L13" s="40" t="s">
        <v>151</v>
      </c>
      <c r="M13" s="238">
        <v>2</v>
      </c>
      <c r="N13" s="40" t="s">
        <v>999</v>
      </c>
      <c r="O13" s="251"/>
      <c r="P13" s="251"/>
      <c r="Q13" s="251"/>
    </row>
    <row r="14" spans="1:17" s="35" customFormat="1" ht="48" customHeight="1">
      <c r="A14" s="178" t="s">
        <v>621</v>
      </c>
      <c r="B14" s="42"/>
      <c r="C14" s="45" t="s">
        <v>12</v>
      </c>
      <c r="D14" s="45" t="s">
        <v>30</v>
      </c>
      <c r="E14" s="44" t="s">
        <v>142</v>
      </c>
      <c r="F14" s="44" t="s">
        <v>137</v>
      </c>
      <c r="G14" s="44" t="s">
        <v>613</v>
      </c>
      <c r="H14" s="70" t="s">
        <v>622</v>
      </c>
      <c r="I14" s="44"/>
      <c r="J14" s="44" t="s">
        <v>170</v>
      </c>
      <c r="K14" s="44" t="s">
        <v>149</v>
      </c>
      <c r="L14" s="44" t="s">
        <v>152</v>
      </c>
      <c r="M14" s="239">
        <v>2</v>
      </c>
      <c r="N14" s="44" t="s">
        <v>1001</v>
      </c>
      <c r="O14" s="251"/>
      <c r="P14" s="251"/>
      <c r="Q14" s="251"/>
    </row>
    <row r="15" spans="1:17" s="35" customFormat="1" ht="62.5">
      <c r="A15" s="178" t="s">
        <v>623</v>
      </c>
      <c r="B15" s="42"/>
      <c r="C15" s="45" t="s">
        <v>14</v>
      </c>
      <c r="D15" s="45" t="s">
        <v>32</v>
      </c>
      <c r="E15" s="44" t="s">
        <v>142</v>
      </c>
      <c r="F15" s="44" t="s">
        <v>137</v>
      </c>
      <c r="G15" s="44" t="s">
        <v>613</v>
      </c>
      <c r="H15" s="44" t="s">
        <v>622</v>
      </c>
      <c r="I15" s="44"/>
      <c r="J15" s="44" t="s">
        <v>170</v>
      </c>
      <c r="K15" s="44" t="s">
        <v>149</v>
      </c>
      <c r="L15" s="44" t="s">
        <v>152</v>
      </c>
      <c r="M15" s="239">
        <v>2</v>
      </c>
      <c r="N15" s="44" t="s">
        <v>1002</v>
      </c>
      <c r="O15" s="251"/>
      <c r="P15" s="251"/>
      <c r="Q15" s="251"/>
    </row>
    <row r="16" spans="1:17" s="35" customFormat="1" ht="50">
      <c r="A16" s="178" t="s">
        <v>616</v>
      </c>
      <c r="B16" s="42"/>
      <c r="C16" s="45" t="s">
        <v>122</v>
      </c>
      <c r="D16" s="71" t="s">
        <v>617</v>
      </c>
      <c r="E16" s="44" t="s">
        <v>142</v>
      </c>
      <c r="F16" s="44" t="s">
        <v>137</v>
      </c>
      <c r="G16" s="44" t="s">
        <v>613</v>
      </c>
      <c r="H16" s="44" t="s">
        <v>618</v>
      </c>
      <c r="I16" s="44"/>
      <c r="J16" s="44" t="s">
        <v>170</v>
      </c>
      <c r="K16" s="44" t="s">
        <v>149</v>
      </c>
      <c r="L16" s="44" t="s">
        <v>152</v>
      </c>
      <c r="M16" s="239">
        <v>2</v>
      </c>
      <c r="N16" s="44" t="s">
        <v>1000</v>
      </c>
      <c r="O16" s="251"/>
      <c r="P16" s="251"/>
      <c r="Q16" s="251"/>
    </row>
    <row r="17" spans="1:17" s="35" customFormat="1" ht="50">
      <c r="A17" s="178" t="s">
        <v>619</v>
      </c>
      <c r="B17" s="42"/>
      <c r="C17" s="45" t="s">
        <v>12</v>
      </c>
      <c r="D17" s="45" t="s">
        <v>30</v>
      </c>
      <c r="E17" s="44" t="s">
        <v>142</v>
      </c>
      <c r="F17" s="44" t="s">
        <v>137</v>
      </c>
      <c r="G17" s="44" t="s">
        <v>613</v>
      </c>
      <c r="H17" s="44" t="s">
        <v>620</v>
      </c>
      <c r="I17" s="44"/>
      <c r="J17" s="44" t="s">
        <v>170</v>
      </c>
      <c r="K17" s="44" t="s">
        <v>150</v>
      </c>
      <c r="L17" s="44" t="s">
        <v>152</v>
      </c>
      <c r="M17" s="239">
        <v>2</v>
      </c>
      <c r="N17" s="44" t="s">
        <v>831</v>
      </c>
      <c r="O17" s="251"/>
      <c r="P17" s="251"/>
      <c r="Q17" s="251"/>
    </row>
    <row r="18" spans="1:17" s="35" customFormat="1" ht="25">
      <c r="A18" s="178" t="s">
        <v>605</v>
      </c>
      <c r="B18" s="42"/>
      <c r="C18" s="72" t="s">
        <v>16</v>
      </c>
      <c r="D18" s="43" t="s">
        <v>59</v>
      </c>
      <c r="E18" s="72" t="s">
        <v>142</v>
      </c>
      <c r="F18" s="72" t="s">
        <v>137</v>
      </c>
      <c r="G18" s="72" t="s">
        <v>595</v>
      </c>
      <c r="H18" s="44" t="s">
        <v>606</v>
      </c>
      <c r="I18" s="44"/>
      <c r="J18" s="44" t="s">
        <v>170</v>
      </c>
      <c r="K18" s="44" t="s">
        <v>150</v>
      </c>
      <c r="L18" s="44" t="s">
        <v>1056</v>
      </c>
      <c r="M18" s="239">
        <v>2</v>
      </c>
      <c r="N18" s="44" t="s">
        <v>199</v>
      </c>
      <c r="O18" s="251"/>
      <c r="P18" s="251"/>
      <c r="Q18" s="251"/>
    </row>
    <row r="19" spans="1:17" s="51" customFormat="1" ht="25">
      <c r="A19" s="178" t="s">
        <v>601</v>
      </c>
      <c r="B19" s="42"/>
      <c r="C19" s="72" t="s">
        <v>16</v>
      </c>
      <c r="D19" s="43" t="s">
        <v>34</v>
      </c>
      <c r="E19" s="72" t="s">
        <v>142</v>
      </c>
      <c r="F19" s="72" t="s">
        <v>137</v>
      </c>
      <c r="G19" s="72" t="s">
        <v>595</v>
      </c>
      <c r="H19" s="44" t="s">
        <v>602</v>
      </c>
      <c r="I19" s="44" t="s">
        <v>855</v>
      </c>
      <c r="J19" s="44" t="s">
        <v>603</v>
      </c>
      <c r="K19" s="44" t="s">
        <v>150</v>
      </c>
      <c r="L19" s="44" t="s">
        <v>1056</v>
      </c>
      <c r="M19" s="239">
        <v>2</v>
      </c>
      <c r="N19" s="44" t="s">
        <v>199</v>
      </c>
      <c r="O19" s="252"/>
      <c r="P19" s="252"/>
      <c r="Q19" s="252"/>
    </row>
    <row r="20" spans="1:17" s="51" customFormat="1" ht="25">
      <c r="A20" s="171" t="s">
        <v>594</v>
      </c>
      <c r="B20" s="42"/>
      <c r="C20" s="72" t="s">
        <v>16</v>
      </c>
      <c r="D20" s="43" t="s">
        <v>91</v>
      </c>
      <c r="E20" s="72" t="s">
        <v>142</v>
      </c>
      <c r="F20" s="72" t="s">
        <v>137</v>
      </c>
      <c r="G20" s="72" t="s">
        <v>595</v>
      </c>
      <c r="H20" s="44" t="s">
        <v>596</v>
      </c>
      <c r="I20" s="44" t="s">
        <v>597</v>
      </c>
      <c r="J20" s="44" t="s">
        <v>598</v>
      </c>
      <c r="K20" s="44" t="s">
        <v>149</v>
      </c>
      <c r="L20" s="44" t="s">
        <v>151</v>
      </c>
      <c r="M20" s="239">
        <v>1</v>
      </c>
      <c r="N20" s="44" t="s">
        <v>194</v>
      </c>
      <c r="O20" s="252"/>
      <c r="P20" s="252"/>
      <c r="Q20" s="252"/>
    </row>
    <row r="21" spans="1:17" s="35" customFormat="1" ht="25">
      <c r="A21" s="178" t="s">
        <v>599</v>
      </c>
      <c r="B21" s="42"/>
      <c r="C21" s="72" t="s">
        <v>16</v>
      </c>
      <c r="D21" s="43" t="s">
        <v>91</v>
      </c>
      <c r="E21" s="72" t="s">
        <v>142</v>
      </c>
      <c r="F21" s="72" t="s">
        <v>137</v>
      </c>
      <c r="G21" s="72" t="s">
        <v>595</v>
      </c>
      <c r="H21" s="44" t="s">
        <v>596</v>
      </c>
      <c r="I21" s="44" t="s">
        <v>597</v>
      </c>
      <c r="J21" s="44" t="s">
        <v>600</v>
      </c>
      <c r="K21" s="44" t="s">
        <v>149</v>
      </c>
      <c r="L21" s="44" t="s">
        <v>151</v>
      </c>
      <c r="M21" s="239">
        <v>1</v>
      </c>
      <c r="N21" s="44" t="s">
        <v>194</v>
      </c>
      <c r="O21" s="251"/>
      <c r="P21" s="251"/>
      <c r="Q21" s="251"/>
    </row>
    <row r="22" spans="1:17" s="35" customFormat="1" ht="25">
      <c r="A22" s="178" t="s">
        <v>594</v>
      </c>
      <c r="B22" s="42"/>
      <c r="C22" s="72" t="s">
        <v>16</v>
      </c>
      <c r="D22" s="43" t="s">
        <v>91</v>
      </c>
      <c r="E22" s="72" t="s">
        <v>142</v>
      </c>
      <c r="F22" s="72" t="s">
        <v>137</v>
      </c>
      <c r="G22" s="72" t="s">
        <v>595</v>
      </c>
      <c r="H22" s="44" t="s">
        <v>596</v>
      </c>
      <c r="I22" s="44" t="s">
        <v>597</v>
      </c>
      <c r="J22" s="44" t="s">
        <v>598</v>
      </c>
      <c r="K22" s="44" t="s">
        <v>149</v>
      </c>
      <c r="L22" s="44" t="s">
        <v>151</v>
      </c>
      <c r="M22" s="239">
        <v>1</v>
      </c>
      <c r="N22" s="44" t="s">
        <v>194</v>
      </c>
      <c r="O22" s="251"/>
      <c r="P22" s="251"/>
      <c r="Q22" s="251"/>
    </row>
    <row r="23" spans="1:17" s="35" customFormat="1" ht="25">
      <c r="A23" s="178" t="s">
        <v>599</v>
      </c>
      <c r="B23" s="42"/>
      <c r="C23" s="72" t="s">
        <v>16</v>
      </c>
      <c r="D23" s="43" t="s">
        <v>91</v>
      </c>
      <c r="E23" s="72" t="s">
        <v>142</v>
      </c>
      <c r="F23" s="72" t="s">
        <v>137</v>
      </c>
      <c r="G23" s="72" t="s">
        <v>595</v>
      </c>
      <c r="H23" s="44" t="s">
        <v>596</v>
      </c>
      <c r="I23" s="44" t="s">
        <v>597</v>
      </c>
      <c r="J23" s="44" t="s">
        <v>600</v>
      </c>
      <c r="K23" s="44" t="s">
        <v>149</v>
      </c>
      <c r="L23" s="44" t="s">
        <v>151</v>
      </c>
      <c r="M23" s="239">
        <v>1</v>
      </c>
      <c r="N23" s="44" t="s">
        <v>194</v>
      </c>
      <c r="O23" s="251"/>
      <c r="P23" s="251"/>
      <c r="Q23" s="251"/>
    </row>
    <row r="24" spans="1:17" s="35" customFormat="1" ht="25">
      <c r="A24" s="171" t="s">
        <v>607</v>
      </c>
      <c r="B24" s="42"/>
      <c r="C24" s="45" t="s">
        <v>3</v>
      </c>
      <c r="D24" s="45" t="s">
        <v>95</v>
      </c>
      <c r="E24" s="44" t="s">
        <v>142</v>
      </c>
      <c r="F24" s="44" t="s">
        <v>137</v>
      </c>
      <c r="G24" s="44" t="s">
        <v>608</v>
      </c>
      <c r="H24" s="44" t="s">
        <v>609</v>
      </c>
      <c r="I24" s="44"/>
      <c r="J24" s="44" t="s">
        <v>610</v>
      </c>
      <c r="K24" s="44" t="s">
        <v>149</v>
      </c>
      <c r="L24" s="44" t="s">
        <v>151</v>
      </c>
      <c r="M24" s="239">
        <v>2</v>
      </c>
      <c r="N24" s="44" t="s">
        <v>194</v>
      </c>
      <c r="O24" s="251"/>
      <c r="P24" s="251"/>
      <c r="Q24" s="251"/>
    </row>
    <row r="25" spans="1:17" s="35" customFormat="1" ht="25">
      <c r="A25" s="171" t="s">
        <v>841</v>
      </c>
      <c r="B25" s="42"/>
      <c r="C25" s="45" t="s">
        <v>3</v>
      </c>
      <c r="D25" s="45" t="s">
        <v>39</v>
      </c>
      <c r="E25" s="44" t="s">
        <v>142</v>
      </c>
      <c r="F25" s="44" t="s">
        <v>137</v>
      </c>
      <c r="G25" s="44" t="s">
        <v>608</v>
      </c>
      <c r="H25" s="44" t="s">
        <v>842</v>
      </c>
      <c r="I25" s="44"/>
      <c r="J25" s="44" t="s">
        <v>843</v>
      </c>
      <c r="K25" s="44" t="s">
        <v>149</v>
      </c>
      <c r="L25" s="44" t="s">
        <v>151</v>
      </c>
      <c r="M25" s="239">
        <v>2</v>
      </c>
      <c r="N25" s="44" t="s">
        <v>194</v>
      </c>
      <c r="O25" s="251"/>
      <c r="P25" s="251"/>
      <c r="Q25" s="251"/>
    </row>
    <row r="26" spans="1:17" s="35" customFormat="1" ht="37.5">
      <c r="A26" s="171" t="s">
        <v>839</v>
      </c>
      <c r="B26" s="73"/>
      <c r="C26" s="45" t="s">
        <v>3</v>
      </c>
      <c r="D26" s="45" t="s">
        <v>87</v>
      </c>
      <c r="E26" s="44" t="s">
        <v>142</v>
      </c>
      <c r="F26" s="44" t="s">
        <v>137</v>
      </c>
      <c r="G26" s="44" t="s">
        <v>608</v>
      </c>
      <c r="H26" s="44" t="s">
        <v>840</v>
      </c>
      <c r="I26" s="44"/>
      <c r="J26" s="44" t="s">
        <v>170</v>
      </c>
      <c r="K26" s="44" t="s">
        <v>150</v>
      </c>
      <c r="L26" s="44" t="s">
        <v>151</v>
      </c>
      <c r="M26" s="239">
        <v>2</v>
      </c>
      <c r="N26" s="44" t="s">
        <v>588</v>
      </c>
      <c r="O26" s="251"/>
      <c r="P26" s="251"/>
      <c r="Q26" s="251"/>
    </row>
    <row r="27" spans="1:17" s="35" customFormat="1" ht="25">
      <c r="A27" s="179" t="s">
        <v>624</v>
      </c>
      <c r="B27" s="42"/>
      <c r="C27" s="45" t="s">
        <v>10</v>
      </c>
      <c r="D27" s="45" t="s">
        <v>56</v>
      </c>
      <c r="E27" s="40" t="s">
        <v>142</v>
      </c>
      <c r="F27" s="74" t="s">
        <v>137</v>
      </c>
      <c r="G27" s="40" t="s">
        <v>625</v>
      </c>
      <c r="H27" s="44" t="s">
        <v>626</v>
      </c>
      <c r="I27" s="44" t="s">
        <v>663</v>
      </c>
      <c r="J27" s="44" t="s">
        <v>170</v>
      </c>
      <c r="K27" s="44" t="s">
        <v>150</v>
      </c>
      <c r="L27" s="40" t="s">
        <v>152</v>
      </c>
      <c r="M27" s="239">
        <v>2</v>
      </c>
      <c r="N27" s="75" t="s">
        <v>199</v>
      </c>
      <c r="O27" s="251"/>
      <c r="P27" s="251"/>
      <c r="Q27" s="251"/>
    </row>
    <row r="28" spans="1:17" s="35" customFormat="1" ht="25">
      <c r="A28" s="179" t="s">
        <v>642</v>
      </c>
      <c r="B28" s="41"/>
      <c r="C28" s="43" t="s">
        <v>10</v>
      </c>
      <c r="D28" s="43" t="s">
        <v>28</v>
      </c>
      <c r="E28" s="40" t="s">
        <v>142</v>
      </c>
      <c r="F28" s="40" t="s">
        <v>137</v>
      </c>
      <c r="G28" s="76" t="s">
        <v>625</v>
      </c>
      <c r="H28" s="76" t="s">
        <v>643</v>
      </c>
      <c r="I28" s="76"/>
      <c r="J28" s="76" t="s">
        <v>644</v>
      </c>
      <c r="K28" s="76" t="s">
        <v>150</v>
      </c>
      <c r="L28" s="40" t="s">
        <v>833</v>
      </c>
      <c r="M28" s="241">
        <v>2</v>
      </c>
      <c r="N28" s="40" t="s">
        <v>194</v>
      </c>
      <c r="O28" s="251"/>
      <c r="P28" s="251"/>
      <c r="Q28" s="251"/>
    </row>
    <row r="29" spans="1:17" s="35" customFormat="1" ht="25">
      <c r="A29" s="180" t="s">
        <v>630</v>
      </c>
      <c r="B29" s="41"/>
      <c r="C29" s="43" t="s">
        <v>10</v>
      </c>
      <c r="D29" s="43" t="s">
        <v>44</v>
      </c>
      <c r="E29" s="40" t="s">
        <v>142</v>
      </c>
      <c r="F29" s="77" t="s">
        <v>137</v>
      </c>
      <c r="G29" s="40" t="s">
        <v>625</v>
      </c>
      <c r="H29" s="40" t="s">
        <v>625</v>
      </c>
      <c r="I29" s="40" t="s">
        <v>631</v>
      </c>
      <c r="J29" s="40" t="s">
        <v>632</v>
      </c>
      <c r="K29" s="40" t="s">
        <v>149</v>
      </c>
      <c r="L29" s="44" t="s">
        <v>152</v>
      </c>
      <c r="M29" s="238">
        <v>2</v>
      </c>
      <c r="N29" s="40" t="s">
        <v>199</v>
      </c>
      <c r="O29" s="251"/>
      <c r="P29" s="251"/>
      <c r="Q29" s="251"/>
    </row>
    <row r="30" spans="1:17" s="35" customFormat="1" ht="25">
      <c r="A30" s="180" t="s">
        <v>633</v>
      </c>
      <c r="B30" s="78"/>
      <c r="C30" s="43" t="s">
        <v>10</v>
      </c>
      <c r="D30" s="43" t="s">
        <v>44</v>
      </c>
      <c r="E30" s="40" t="s">
        <v>142</v>
      </c>
      <c r="F30" s="77" t="s">
        <v>137</v>
      </c>
      <c r="G30" s="40" t="s">
        <v>625</v>
      </c>
      <c r="H30" s="40" t="s">
        <v>625</v>
      </c>
      <c r="I30" s="40" t="s">
        <v>631</v>
      </c>
      <c r="J30" s="40" t="s">
        <v>634</v>
      </c>
      <c r="K30" s="79" t="s">
        <v>149</v>
      </c>
      <c r="L30" s="44" t="s">
        <v>152</v>
      </c>
      <c r="M30" s="265">
        <v>2</v>
      </c>
      <c r="N30" s="40" t="s">
        <v>832</v>
      </c>
      <c r="O30" s="251"/>
      <c r="P30" s="251"/>
      <c r="Q30" s="251"/>
    </row>
    <row r="31" spans="1:17" s="35" customFormat="1" ht="25">
      <c r="A31" s="171" t="s">
        <v>639</v>
      </c>
      <c r="B31" s="41"/>
      <c r="C31" s="43" t="s">
        <v>10</v>
      </c>
      <c r="D31" s="43" t="s">
        <v>68</v>
      </c>
      <c r="E31" s="40" t="s">
        <v>142</v>
      </c>
      <c r="F31" s="40" t="s">
        <v>137</v>
      </c>
      <c r="G31" s="40" t="s">
        <v>625</v>
      </c>
      <c r="H31" s="40" t="s">
        <v>640</v>
      </c>
      <c r="I31" s="40"/>
      <c r="J31" s="80" t="s">
        <v>641</v>
      </c>
      <c r="K31" s="40" t="s">
        <v>149</v>
      </c>
      <c r="L31" s="40" t="s">
        <v>833</v>
      </c>
      <c r="M31" s="238">
        <v>2</v>
      </c>
      <c r="N31" s="40" t="s">
        <v>611</v>
      </c>
      <c r="O31" s="251"/>
      <c r="P31" s="251"/>
      <c r="Q31" s="251"/>
    </row>
    <row r="32" spans="1:17" s="35" customFormat="1" ht="25">
      <c r="A32" s="179" t="s">
        <v>820</v>
      </c>
      <c r="B32" s="42"/>
      <c r="C32" s="45" t="s">
        <v>10</v>
      </c>
      <c r="D32" s="81" t="s">
        <v>28</v>
      </c>
      <c r="E32" s="40" t="s">
        <v>142</v>
      </c>
      <c r="F32" s="74" t="s">
        <v>137</v>
      </c>
      <c r="G32" s="40" t="s">
        <v>625</v>
      </c>
      <c r="H32" s="40" t="s">
        <v>821</v>
      </c>
      <c r="I32" s="40" t="s">
        <v>822</v>
      </c>
      <c r="J32" s="40" t="s">
        <v>823</v>
      </c>
      <c r="K32" s="40" t="s">
        <v>150</v>
      </c>
      <c r="L32" s="40" t="s">
        <v>151</v>
      </c>
      <c r="M32" s="238">
        <v>2</v>
      </c>
      <c r="N32" s="75" t="s">
        <v>194</v>
      </c>
      <c r="O32" s="251"/>
      <c r="P32" s="251"/>
      <c r="Q32" s="251"/>
    </row>
    <row r="33" spans="1:17" s="35" customFormat="1" ht="25">
      <c r="A33" s="179" t="s">
        <v>628</v>
      </c>
      <c r="B33" s="78"/>
      <c r="C33" s="43" t="s">
        <v>10</v>
      </c>
      <c r="D33" s="82" t="s">
        <v>44</v>
      </c>
      <c r="E33" s="40" t="s">
        <v>142</v>
      </c>
      <c r="F33" s="77" t="s">
        <v>137</v>
      </c>
      <c r="G33" s="40" t="s">
        <v>625</v>
      </c>
      <c r="H33" s="83" t="s">
        <v>629</v>
      </c>
      <c r="I33" s="79"/>
      <c r="J33" s="79" t="s">
        <v>170</v>
      </c>
      <c r="K33" s="80" t="s">
        <v>150</v>
      </c>
      <c r="L33" s="44" t="s">
        <v>152</v>
      </c>
      <c r="M33" s="265">
        <v>2</v>
      </c>
      <c r="N33" s="40" t="s">
        <v>199</v>
      </c>
      <c r="O33" s="251"/>
      <c r="P33" s="251"/>
      <c r="Q33" s="251"/>
    </row>
    <row r="34" spans="1:17" s="35" customFormat="1" ht="25">
      <c r="A34" s="181" t="s">
        <v>827</v>
      </c>
      <c r="B34" s="41"/>
      <c r="C34" s="40" t="s">
        <v>2</v>
      </c>
      <c r="D34" s="79" t="s">
        <v>110</v>
      </c>
      <c r="E34" s="77" t="s">
        <v>142</v>
      </c>
      <c r="F34" s="40" t="s">
        <v>137</v>
      </c>
      <c r="G34" s="84" t="s">
        <v>647</v>
      </c>
      <c r="H34" s="85" t="s">
        <v>828</v>
      </c>
      <c r="I34" s="79"/>
      <c r="J34" s="85" t="s">
        <v>170</v>
      </c>
      <c r="K34" s="85" t="s">
        <v>150</v>
      </c>
      <c r="L34" s="40" t="s">
        <v>836</v>
      </c>
      <c r="M34" s="266">
        <v>2</v>
      </c>
      <c r="N34" s="75" t="s">
        <v>604</v>
      </c>
      <c r="O34" s="251"/>
      <c r="P34" s="251"/>
      <c r="Q34" s="251"/>
    </row>
    <row r="35" spans="1:17" s="35" customFormat="1" ht="25">
      <c r="A35" s="171" t="s">
        <v>646</v>
      </c>
      <c r="B35" s="41"/>
      <c r="C35" s="43" t="s">
        <v>2</v>
      </c>
      <c r="D35" s="82" t="s">
        <v>114</v>
      </c>
      <c r="E35" s="40" t="s">
        <v>142</v>
      </c>
      <c r="F35" s="40" t="s">
        <v>137</v>
      </c>
      <c r="G35" s="86" t="s">
        <v>647</v>
      </c>
      <c r="H35" s="40" t="s">
        <v>648</v>
      </c>
      <c r="I35" s="40"/>
      <c r="J35" s="40" t="s">
        <v>170</v>
      </c>
      <c r="K35" s="40" t="s">
        <v>149</v>
      </c>
      <c r="L35" s="44" t="s">
        <v>604</v>
      </c>
      <c r="M35" s="238">
        <v>2</v>
      </c>
      <c r="N35" s="40" t="s">
        <v>199</v>
      </c>
      <c r="O35" s="251"/>
      <c r="P35" s="251"/>
      <c r="Q35" s="251"/>
    </row>
    <row r="36" spans="1:17" s="35" customFormat="1" ht="37.5">
      <c r="A36" s="171" t="s">
        <v>649</v>
      </c>
      <c r="B36" s="87"/>
      <c r="C36" s="43" t="s">
        <v>2</v>
      </c>
      <c r="D36" s="82" t="s">
        <v>20</v>
      </c>
      <c r="E36" s="40" t="s">
        <v>142</v>
      </c>
      <c r="F36" s="40" t="s">
        <v>137</v>
      </c>
      <c r="G36" s="86" t="s">
        <v>647</v>
      </c>
      <c r="H36" s="40" t="s">
        <v>650</v>
      </c>
      <c r="I36" s="40" t="s">
        <v>651</v>
      </c>
      <c r="J36" s="40" t="s">
        <v>170</v>
      </c>
      <c r="K36" s="40" t="s">
        <v>150</v>
      </c>
      <c r="L36" s="44" t="s">
        <v>834</v>
      </c>
      <c r="M36" s="80">
        <v>2</v>
      </c>
      <c r="N36" s="40" t="s">
        <v>199</v>
      </c>
      <c r="O36" s="251"/>
      <c r="P36" s="251"/>
      <c r="Q36" s="251"/>
    </row>
    <row r="37" spans="1:17" s="35" customFormat="1" ht="37.5">
      <c r="A37" s="171" t="s">
        <v>652</v>
      </c>
      <c r="B37" s="87"/>
      <c r="C37" s="43" t="s">
        <v>2</v>
      </c>
      <c r="D37" s="43" t="s">
        <v>20</v>
      </c>
      <c r="E37" s="40" t="s">
        <v>142</v>
      </c>
      <c r="F37" s="40" t="s">
        <v>137</v>
      </c>
      <c r="G37" s="86" t="s">
        <v>647</v>
      </c>
      <c r="H37" s="40" t="s">
        <v>650</v>
      </c>
      <c r="I37" s="40" t="s">
        <v>596</v>
      </c>
      <c r="J37" s="40" t="s">
        <v>170</v>
      </c>
      <c r="K37" s="40" t="s">
        <v>150</v>
      </c>
      <c r="L37" s="44" t="s">
        <v>834</v>
      </c>
      <c r="M37" s="238">
        <v>2</v>
      </c>
      <c r="N37" s="40" t="s">
        <v>199</v>
      </c>
      <c r="O37" s="251"/>
      <c r="P37" s="251"/>
      <c r="Q37" s="251"/>
    </row>
    <row r="38" spans="1:17" s="35" customFormat="1" ht="37.5">
      <c r="A38" s="178" t="s">
        <v>829</v>
      </c>
      <c r="B38" s="88"/>
      <c r="C38" s="40" t="s">
        <v>2</v>
      </c>
      <c r="D38" s="89" t="s">
        <v>38</v>
      </c>
      <c r="E38" s="77" t="s">
        <v>142</v>
      </c>
      <c r="F38" s="40" t="s">
        <v>137</v>
      </c>
      <c r="G38" s="84" t="s">
        <v>647</v>
      </c>
      <c r="H38" s="40" t="s">
        <v>830</v>
      </c>
      <c r="I38" s="40"/>
      <c r="J38" s="84" t="s">
        <v>170</v>
      </c>
      <c r="K38" s="77" t="s">
        <v>150</v>
      </c>
      <c r="L38" s="40" t="s">
        <v>152</v>
      </c>
      <c r="M38" s="242">
        <v>2</v>
      </c>
      <c r="N38" s="40" t="s">
        <v>199</v>
      </c>
      <c r="O38" s="251"/>
      <c r="P38" s="251"/>
      <c r="Q38" s="251"/>
    </row>
    <row r="39" spans="1:17" s="35" customFormat="1" ht="50">
      <c r="A39" s="181" t="s">
        <v>653</v>
      </c>
      <c r="B39" s="78"/>
      <c r="C39" s="43" t="s">
        <v>2</v>
      </c>
      <c r="D39" s="82" t="s">
        <v>106</v>
      </c>
      <c r="E39" s="76" t="s">
        <v>142</v>
      </c>
      <c r="F39" s="76" t="s">
        <v>137</v>
      </c>
      <c r="G39" s="90" t="s">
        <v>647</v>
      </c>
      <c r="H39" s="76" t="s">
        <v>654</v>
      </c>
      <c r="I39" s="40"/>
      <c r="J39" s="76" t="s">
        <v>170</v>
      </c>
      <c r="K39" s="76" t="s">
        <v>150</v>
      </c>
      <c r="L39" s="40" t="s">
        <v>645</v>
      </c>
      <c r="M39" s="241">
        <v>2</v>
      </c>
      <c r="N39" s="40" t="s">
        <v>194</v>
      </c>
      <c r="O39" s="251"/>
      <c r="P39" s="251"/>
      <c r="Q39" s="251"/>
    </row>
    <row r="40" spans="1:17" s="35" customFormat="1" ht="50">
      <c r="A40" s="181" t="s">
        <v>653</v>
      </c>
      <c r="B40" s="78"/>
      <c r="C40" s="43" t="s">
        <v>2</v>
      </c>
      <c r="D40" s="82" t="s">
        <v>106</v>
      </c>
      <c r="E40" s="76" t="s">
        <v>142</v>
      </c>
      <c r="F40" s="76" t="s">
        <v>137</v>
      </c>
      <c r="G40" s="90" t="s">
        <v>647</v>
      </c>
      <c r="H40" s="76" t="s">
        <v>654</v>
      </c>
      <c r="I40" s="76"/>
      <c r="J40" s="76" t="s">
        <v>170</v>
      </c>
      <c r="K40" s="76" t="s">
        <v>150</v>
      </c>
      <c r="L40" s="44" t="s">
        <v>834</v>
      </c>
      <c r="M40" s="241">
        <v>2</v>
      </c>
      <c r="N40" s="40" t="s">
        <v>199</v>
      </c>
      <c r="O40" s="251"/>
      <c r="P40" s="251"/>
      <c r="Q40" s="251"/>
    </row>
    <row r="41" spans="1:17" s="35" customFormat="1" ht="25">
      <c r="A41" s="182" t="s">
        <v>683</v>
      </c>
      <c r="B41" s="78"/>
      <c r="C41" s="40" t="s">
        <v>19</v>
      </c>
      <c r="D41" s="79" t="s">
        <v>74</v>
      </c>
      <c r="E41" s="84" t="s">
        <v>142</v>
      </c>
      <c r="F41" s="84" t="s">
        <v>137</v>
      </c>
      <c r="G41" s="84" t="s">
        <v>656</v>
      </c>
      <c r="H41" s="84" t="s">
        <v>684</v>
      </c>
      <c r="I41" s="75"/>
      <c r="J41" s="84" t="s">
        <v>664</v>
      </c>
      <c r="K41" s="75" t="s">
        <v>150</v>
      </c>
      <c r="L41" s="44" t="s">
        <v>152</v>
      </c>
      <c r="M41" s="240">
        <v>2</v>
      </c>
      <c r="N41" s="75" t="s">
        <v>588</v>
      </c>
      <c r="O41" s="251"/>
      <c r="P41" s="251"/>
      <c r="Q41" s="251"/>
    </row>
    <row r="42" spans="1:17" s="35" customFormat="1" ht="25">
      <c r="A42" s="182" t="s">
        <v>682</v>
      </c>
      <c r="B42" s="41"/>
      <c r="C42" s="40" t="s">
        <v>19</v>
      </c>
      <c r="D42" s="40" t="s">
        <v>74</v>
      </c>
      <c r="E42" s="91" t="s">
        <v>142</v>
      </c>
      <c r="F42" s="91" t="s">
        <v>137</v>
      </c>
      <c r="G42" s="91" t="s">
        <v>656</v>
      </c>
      <c r="H42" s="75" t="s">
        <v>681</v>
      </c>
      <c r="I42" s="75" t="s">
        <v>637</v>
      </c>
      <c r="J42" s="75" t="s">
        <v>664</v>
      </c>
      <c r="K42" s="75" t="s">
        <v>150</v>
      </c>
      <c r="L42" s="40" t="s">
        <v>833</v>
      </c>
      <c r="M42" s="240">
        <v>2</v>
      </c>
      <c r="N42" s="40" t="s">
        <v>838</v>
      </c>
      <c r="O42" s="251"/>
      <c r="P42" s="251"/>
      <c r="Q42" s="251"/>
    </row>
    <row r="43" spans="1:17" s="35" customFormat="1" ht="25">
      <c r="A43" s="182" t="s">
        <v>680</v>
      </c>
      <c r="B43" s="41"/>
      <c r="C43" s="40" t="s">
        <v>19</v>
      </c>
      <c r="D43" s="40" t="s">
        <v>74</v>
      </c>
      <c r="E43" s="91" t="s">
        <v>142</v>
      </c>
      <c r="F43" s="91" t="s">
        <v>137</v>
      </c>
      <c r="G43" s="91" t="s">
        <v>656</v>
      </c>
      <c r="H43" s="75" t="s">
        <v>681</v>
      </c>
      <c r="I43" s="75"/>
      <c r="J43" s="75" t="s">
        <v>664</v>
      </c>
      <c r="K43" s="75" t="s">
        <v>150</v>
      </c>
      <c r="L43" s="40" t="s">
        <v>833</v>
      </c>
      <c r="M43" s="240">
        <v>2</v>
      </c>
      <c r="N43" s="75" t="s">
        <v>194</v>
      </c>
      <c r="O43" s="251"/>
      <c r="P43" s="251"/>
      <c r="Q43" s="251"/>
    </row>
    <row r="44" spans="1:17" s="35" customFormat="1" ht="25">
      <c r="A44" s="182" t="s">
        <v>661</v>
      </c>
      <c r="B44" s="92"/>
      <c r="C44" s="40" t="s">
        <v>19</v>
      </c>
      <c r="D44" s="40" t="s">
        <v>74</v>
      </c>
      <c r="E44" s="84" t="s">
        <v>142</v>
      </c>
      <c r="F44" s="84" t="s">
        <v>137</v>
      </c>
      <c r="G44" s="84" t="s">
        <v>656</v>
      </c>
      <c r="H44" s="84" t="s">
        <v>662</v>
      </c>
      <c r="I44" s="84" t="s">
        <v>663</v>
      </c>
      <c r="J44" s="84" t="s">
        <v>664</v>
      </c>
      <c r="K44" s="84" t="s">
        <v>150</v>
      </c>
      <c r="L44" s="44" t="s">
        <v>834</v>
      </c>
      <c r="M44" s="242">
        <v>2</v>
      </c>
      <c r="N44" s="84" t="s">
        <v>588</v>
      </c>
      <c r="O44" s="251"/>
      <c r="P44" s="251"/>
      <c r="Q44" s="251"/>
    </row>
    <row r="45" spans="1:17" s="35" customFormat="1" ht="25">
      <c r="A45" s="171" t="s">
        <v>659</v>
      </c>
      <c r="B45" s="41"/>
      <c r="C45" s="43" t="s">
        <v>19</v>
      </c>
      <c r="D45" s="43" t="s">
        <v>85</v>
      </c>
      <c r="E45" s="75" t="s">
        <v>142</v>
      </c>
      <c r="F45" s="75" t="s">
        <v>137</v>
      </c>
      <c r="G45" s="75" t="s">
        <v>656</v>
      </c>
      <c r="H45" s="75" t="s">
        <v>660</v>
      </c>
      <c r="I45" s="75" t="s">
        <v>644</v>
      </c>
      <c r="J45" s="77" t="s">
        <v>688</v>
      </c>
      <c r="K45" s="75" t="s">
        <v>150</v>
      </c>
      <c r="L45" s="44" t="s">
        <v>834</v>
      </c>
      <c r="M45" s="240">
        <v>1</v>
      </c>
      <c r="N45" s="44" t="s">
        <v>604</v>
      </c>
      <c r="O45" s="251"/>
      <c r="P45" s="251"/>
      <c r="Q45" s="251"/>
    </row>
    <row r="46" spans="1:17" s="35" customFormat="1" ht="25">
      <c r="A46" s="182" t="s">
        <v>655</v>
      </c>
      <c r="B46" s="41"/>
      <c r="C46" s="40" t="s">
        <v>19</v>
      </c>
      <c r="D46" s="40" t="s">
        <v>62</v>
      </c>
      <c r="E46" s="91" t="s">
        <v>142</v>
      </c>
      <c r="F46" s="91" t="s">
        <v>137</v>
      </c>
      <c r="G46" s="91" t="s">
        <v>656</v>
      </c>
      <c r="H46" s="84" t="s">
        <v>657</v>
      </c>
      <c r="I46" s="84" t="s">
        <v>644</v>
      </c>
      <c r="J46" s="84" t="s">
        <v>658</v>
      </c>
      <c r="K46" s="93" t="s">
        <v>150</v>
      </c>
      <c r="L46" s="44" t="s">
        <v>834</v>
      </c>
      <c r="M46" s="267">
        <v>2</v>
      </c>
      <c r="N46" s="44" t="s">
        <v>604</v>
      </c>
      <c r="O46" s="251"/>
      <c r="P46" s="251"/>
      <c r="Q46" s="251"/>
    </row>
    <row r="47" spans="1:17" s="35" customFormat="1" ht="25">
      <c r="A47" s="182" t="s">
        <v>673</v>
      </c>
      <c r="B47" s="41"/>
      <c r="C47" s="94" t="s">
        <v>19</v>
      </c>
      <c r="D47" s="94" t="s">
        <v>37</v>
      </c>
      <c r="E47" s="84" t="s">
        <v>142</v>
      </c>
      <c r="F47" s="84" t="s">
        <v>137</v>
      </c>
      <c r="G47" s="84" t="s">
        <v>656</v>
      </c>
      <c r="H47" s="84" t="s">
        <v>674</v>
      </c>
      <c r="I47" s="84" t="s">
        <v>675</v>
      </c>
      <c r="J47" s="84" t="s">
        <v>170</v>
      </c>
      <c r="K47" s="84" t="s">
        <v>150</v>
      </c>
      <c r="L47" s="40" t="s">
        <v>833</v>
      </c>
      <c r="M47" s="242">
        <v>2</v>
      </c>
      <c r="N47" s="75" t="s">
        <v>611</v>
      </c>
      <c r="O47" s="251"/>
      <c r="P47" s="251"/>
      <c r="Q47" s="251"/>
    </row>
    <row r="48" spans="1:17" s="35" customFormat="1" ht="25">
      <c r="A48" s="182" t="s">
        <v>676</v>
      </c>
      <c r="B48" s="41"/>
      <c r="C48" s="40" t="s">
        <v>19</v>
      </c>
      <c r="D48" s="40" t="s">
        <v>62</v>
      </c>
      <c r="E48" s="91" t="s">
        <v>142</v>
      </c>
      <c r="F48" s="91" t="s">
        <v>137</v>
      </c>
      <c r="G48" s="91" t="s">
        <v>656</v>
      </c>
      <c r="H48" s="75" t="s">
        <v>677</v>
      </c>
      <c r="I48" s="75" t="s">
        <v>678</v>
      </c>
      <c r="J48" s="75" t="s">
        <v>679</v>
      </c>
      <c r="K48" s="75" t="s">
        <v>150</v>
      </c>
      <c r="L48" s="44" t="s">
        <v>834</v>
      </c>
      <c r="M48" s="240">
        <v>2</v>
      </c>
      <c r="N48" s="75" t="s">
        <v>998</v>
      </c>
      <c r="O48" s="251"/>
      <c r="P48" s="251"/>
      <c r="Q48" s="251"/>
    </row>
    <row r="49" spans="1:17" s="35" customFormat="1" ht="25">
      <c r="A49" s="182" t="s">
        <v>665</v>
      </c>
      <c r="B49" s="41"/>
      <c r="C49" s="40" t="s">
        <v>19</v>
      </c>
      <c r="D49" s="40" t="s">
        <v>74</v>
      </c>
      <c r="E49" s="91" t="s">
        <v>142</v>
      </c>
      <c r="F49" s="91" t="s">
        <v>137</v>
      </c>
      <c r="G49" s="91" t="s">
        <v>656</v>
      </c>
      <c r="H49" s="75" t="s">
        <v>596</v>
      </c>
      <c r="I49" s="84" t="s">
        <v>666</v>
      </c>
      <c r="J49" s="84" t="s">
        <v>667</v>
      </c>
      <c r="K49" s="77" t="s">
        <v>150</v>
      </c>
      <c r="L49" s="44" t="s">
        <v>834</v>
      </c>
      <c r="M49" s="240">
        <v>2</v>
      </c>
      <c r="N49" s="44" t="s">
        <v>835</v>
      </c>
      <c r="O49" s="251"/>
      <c r="P49" s="251"/>
      <c r="Q49" s="251"/>
    </row>
    <row r="50" spans="1:17" s="35" customFormat="1" ht="25">
      <c r="A50" s="171" t="s">
        <v>668</v>
      </c>
      <c r="B50" s="41"/>
      <c r="C50" s="40" t="s">
        <v>19</v>
      </c>
      <c r="D50" s="40" t="s">
        <v>74</v>
      </c>
      <c r="E50" s="91" t="s">
        <v>142</v>
      </c>
      <c r="F50" s="91" t="s">
        <v>137</v>
      </c>
      <c r="G50" s="91" t="s">
        <v>656</v>
      </c>
      <c r="H50" s="84" t="s">
        <v>596</v>
      </c>
      <c r="I50" s="84" t="s">
        <v>666</v>
      </c>
      <c r="J50" s="40" t="s">
        <v>658</v>
      </c>
      <c r="K50" s="84" t="s">
        <v>149</v>
      </c>
      <c r="L50" s="44" t="s">
        <v>834</v>
      </c>
      <c r="M50" s="242">
        <v>2</v>
      </c>
      <c r="N50" s="44" t="s">
        <v>604</v>
      </c>
      <c r="O50" s="251"/>
      <c r="P50" s="251"/>
      <c r="Q50" s="251"/>
    </row>
    <row r="51" spans="1:17" s="35" customFormat="1" ht="25">
      <c r="A51" s="171" t="s">
        <v>669</v>
      </c>
      <c r="B51" s="41"/>
      <c r="C51" s="40" t="s">
        <v>19</v>
      </c>
      <c r="D51" s="40" t="s">
        <v>74</v>
      </c>
      <c r="E51" s="91" t="s">
        <v>142</v>
      </c>
      <c r="F51" s="91" t="s">
        <v>137</v>
      </c>
      <c r="G51" s="91" t="s">
        <v>656</v>
      </c>
      <c r="H51" s="84" t="s">
        <v>596</v>
      </c>
      <c r="I51" s="84" t="s">
        <v>670</v>
      </c>
      <c r="J51" s="84" t="s">
        <v>193</v>
      </c>
      <c r="K51" s="84" t="s">
        <v>150</v>
      </c>
      <c r="L51" s="44" t="s">
        <v>834</v>
      </c>
      <c r="M51" s="242">
        <v>2</v>
      </c>
      <c r="N51" s="44" t="s">
        <v>604</v>
      </c>
      <c r="O51" s="251"/>
      <c r="P51" s="251"/>
      <c r="Q51" s="251"/>
    </row>
    <row r="52" spans="1:17" s="35" customFormat="1" ht="25">
      <c r="A52" s="171" t="s">
        <v>671</v>
      </c>
      <c r="B52" s="41"/>
      <c r="C52" s="40" t="s">
        <v>19</v>
      </c>
      <c r="D52" s="40" t="s">
        <v>74</v>
      </c>
      <c r="E52" s="91" t="s">
        <v>142</v>
      </c>
      <c r="F52" s="91" t="s">
        <v>137</v>
      </c>
      <c r="G52" s="91" t="s">
        <v>656</v>
      </c>
      <c r="H52" s="84" t="s">
        <v>596</v>
      </c>
      <c r="I52" s="84" t="s">
        <v>672</v>
      </c>
      <c r="J52" s="84" t="s">
        <v>170</v>
      </c>
      <c r="K52" s="84" t="s">
        <v>150</v>
      </c>
      <c r="L52" s="44" t="s">
        <v>834</v>
      </c>
      <c r="M52" s="88">
        <v>2</v>
      </c>
      <c r="N52" s="44" t="s">
        <v>604</v>
      </c>
      <c r="O52" s="251"/>
      <c r="P52" s="251"/>
      <c r="Q52" s="251"/>
    </row>
    <row r="53" spans="1:17" s="35" customFormat="1" ht="25">
      <c r="A53" s="171" t="s">
        <v>700</v>
      </c>
      <c r="B53" s="41"/>
      <c r="C53" s="43" t="s">
        <v>11</v>
      </c>
      <c r="D53" s="43" t="s">
        <v>90</v>
      </c>
      <c r="E53" s="40" t="s">
        <v>142</v>
      </c>
      <c r="F53" s="40" t="s">
        <v>137</v>
      </c>
      <c r="G53" s="40" t="s">
        <v>686</v>
      </c>
      <c r="H53" s="40" t="s">
        <v>701</v>
      </c>
      <c r="I53" s="40"/>
      <c r="J53" s="40" t="s">
        <v>170</v>
      </c>
      <c r="K53" s="40" t="s">
        <v>150</v>
      </c>
      <c r="L53" s="40" t="s">
        <v>134</v>
      </c>
      <c r="M53" s="238">
        <v>2</v>
      </c>
      <c r="N53" s="75" t="s">
        <v>848</v>
      </c>
      <c r="O53" s="251"/>
      <c r="P53" s="251"/>
      <c r="Q53" s="251"/>
    </row>
    <row r="54" spans="1:17" s="35" customFormat="1" ht="25">
      <c r="A54" s="182" t="s">
        <v>691</v>
      </c>
      <c r="B54" s="41"/>
      <c r="C54" s="43" t="s">
        <v>11</v>
      </c>
      <c r="D54" s="43" t="s">
        <v>45</v>
      </c>
      <c r="E54" s="40" t="s">
        <v>142</v>
      </c>
      <c r="F54" s="40" t="s">
        <v>137</v>
      </c>
      <c r="G54" s="40" t="s">
        <v>686</v>
      </c>
      <c r="H54" s="40" t="s">
        <v>692</v>
      </c>
      <c r="I54" s="40"/>
      <c r="J54" s="40" t="s">
        <v>170</v>
      </c>
      <c r="K54" s="40" t="s">
        <v>150</v>
      </c>
      <c r="L54" s="40" t="s">
        <v>645</v>
      </c>
      <c r="M54" s="238">
        <v>2</v>
      </c>
      <c r="N54" s="75" t="s">
        <v>194</v>
      </c>
      <c r="O54" s="251"/>
      <c r="P54" s="251"/>
      <c r="Q54" s="251"/>
    </row>
    <row r="55" spans="1:17" s="35" customFormat="1" ht="25">
      <c r="A55" s="182" t="s">
        <v>689</v>
      </c>
      <c r="B55" s="41"/>
      <c r="C55" s="43" t="s">
        <v>11</v>
      </c>
      <c r="D55" s="43" t="s">
        <v>103</v>
      </c>
      <c r="E55" s="40" t="s">
        <v>142</v>
      </c>
      <c r="F55" s="40" t="s">
        <v>137</v>
      </c>
      <c r="G55" s="40" t="s">
        <v>686</v>
      </c>
      <c r="H55" s="40" t="s">
        <v>690</v>
      </c>
      <c r="I55" s="40"/>
      <c r="J55" s="40" t="s">
        <v>170</v>
      </c>
      <c r="K55" s="40" t="s">
        <v>150</v>
      </c>
      <c r="L55" s="44" t="s">
        <v>836</v>
      </c>
      <c r="M55" s="238">
        <v>2</v>
      </c>
      <c r="N55" s="75" t="s">
        <v>837</v>
      </c>
      <c r="O55" s="251"/>
      <c r="P55" s="251"/>
      <c r="Q55" s="251"/>
    </row>
    <row r="56" spans="1:17" s="35" customFormat="1" ht="25">
      <c r="A56" s="171" t="s">
        <v>705</v>
      </c>
      <c r="B56" s="41"/>
      <c r="C56" s="43" t="s">
        <v>11</v>
      </c>
      <c r="D56" s="43" t="s">
        <v>29</v>
      </c>
      <c r="E56" s="40" t="s">
        <v>142</v>
      </c>
      <c r="F56" s="40" t="s">
        <v>137</v>
      </c>
      <c r="G56" s="40" t="s">
        <v>686</v>
      </c>
      <c r="H56" s="40" t="s">
        <v>706</v>
      </c>
      <c r="I56" s="40" t="s">
        <v>637</v>
      </c>
      <c r="J56" s="40" t="s">
        <v>638</v>
      </c>
      <c r="K56" s="40" t="s">
        <v>149</v>
      </c>
      <c r="L56" s="40" t="s">
        <v>151</v>
      </c>
      <c r="M56" s="238">
        <v>2</v>
      </c>
      <c r="N56" s="75" t="s">
        <v>707</v>
      </c>
      <c r="O56" s="251"/>
      <c r="P56" s="251"/>
      <c r="Q56" s="251"/>
    </row>
    <row r="57" spans="1:17" s="35" customFormat="1" ht="25">
      <c r="A57" s="171" t="s">
        <v>708</v>
      </c>
      <c r="B57" s="41"/>
      <c r="C57" s="43" t="s">
        <v>11</v>
      </c>
      <c r="D57" s="43" t="s">
        <v>29</v>
      </c>
      <c r="E57" s="40" t="s">
        <v>142</v>
      </c>
      <c r="F57" s="40" t="s">
        <v>137</v>
      </c>
      <c r="G57" s="40" t="s">
        <v>686</v>
      </c>
      <c r="H57" s="40" t="s">
        <v>706</v>
      </c>
      <c r="I57" s="40"/>
      <c r="J57" s="40" t="s">
        <v>170</v>
      </c>
      <c r="K57" s="40" t="s">
        <v>150</v>
      </c>
      <c r="L57" s="40" t="s">
        <v>151</v>
      </c>
      <c r="M57" s="238">
        <v>2</v>
      </c>
      <c r="N57" s="75" t="s">
        <v>194</v>
      </c>
      <c r="O57" s="251"/>
      <c r="P57" s="251"/>
      <c r="Q57" s="251"/>
    </row>
    <row r="58" spans="1:17" s="35" customFormat="1" ht="25">
      <c r="A58" s="182" t="s">
        <v>685</v>
      </c>
      <c r="B58" s="41" t="s">
        <v>149</v>
      </c>
      <c r="C58" s="43" t="s">
        <v>11</v>
      </c>
      <c r="D58" s="43" t="s">
        <v>97</v>
      </c>
      <c r="E58" s="40" t="s">
        <v>142</v>
      </c>
      <c r="F58" s="40" t="s">
        <v>137</v>
      </c>
      <c r="G58" s="40" t="s">
        <v>686</v>
      </c>
      <c r="H58" s="40" t="s">
        <v>687</v>
      </c>
      <c r="I58" s="40" t="s">
        <v>644</v>
      </c>
      <c r="J58" s="40" t="s">
        <v>688</v>
      </c>
      <c r="K58" s="40" t="s">
        <v>150</v>
      </c>
      <c r="L58" s="44" t="s">
        <v>152</v>
      </c>
      <c r="M58" s="238">
        <v>2</v>
      </c>
      <c r="N58" s="75" t="s">
        <v>199</v>
      </c>
      <c r="O58" s="251"/>
      <c r="P58" s="251"/>
      <c r="Q58" s="251"/>
    </row>
    <row r="59" spans="1:17" s="35" customFormat="1" ht="25">
      <c r="A59" s="171" t="s">
        <v>693</v>
      </c>
      <c r="B59" s="41"/>
      <c r="C59" s="43" t="s">
        <v>11</v>
      </c>
      <c r="D59" s="43" t="s">
        <v>57</v>
      </c>
      <c r="E59" s="40" t="s">
        <v>142</v>
      </c>
      <c r="F59" s="40" t="s">
        <v>137</v>
      </c>
      <c r="G59" s="40" t="s">
        <v>686</v>
      </c>
      <c r="H59" s="40" t="s">
        <v>694</v>
      </c>
      <c r="I59" s="40"/>
      <c r="J59" s="40" t="s">
        <v>170</v>
      </c>
      <c r="K59" s="40" t="s">
        <v>150</v>
      </c>
      <c r="L59" s="40" t="s">
        <v>645</v>
      </c>
      <c r="M59" s="238">
        <v>2</v>
      </c>
      <c r="N59" s="75" t="s">
        <v>194</v>
      </c>
      <c r="O59" s="251"/>
      <c r="P59" s="251"/>
      <c r="Q59" s="251"/>
    </row>
    <row r="60" spans="1:17" s="35" customFormat="1" ht="25">
      <c r="A60" s="171" t="s">
        <v>695</v>
      </c>
      <c r="B60" s="41"/>
      <c r="C60" s="43" t="s">
        <v>11</v>
      </c>
      <c r="D60" s="43" t="s">
        <v>57</v>
      </c>
      <c r="E60" s="40" t="s">
        <v>142</v>
      </c>
      <c r="F60" s="40" t="s">
        <v>137</v>
      </c>
      <c r="G60" s="40" t="s">
        <v>686</v>
      </c>
      <c r="H60" s="40" t="s">
        <v>694</v>
      </c>
      <c r="I60" s="40"/>
      <c r="J60" s="40" t="s">
        <v>638</v>
      </c>
      <c r="K60" s="40" t="s">
        <v>149</v>
      </c>
      <c r="L60" s="44" t="s">
        <v>604</v>
      </c>
      <c r="M60" s="238">
        <v>2</v>
      </c>
      <c r="N60" s="75" t="s">
        <v>199</v>
      </c>
      <c r="O60" s="251"/>
      <c r="P60" s="251"/>
      <c r="Q60" s="251"/>
    </row>
    <row r="61" spans="1:17" s="35" customFormat="1" ht="25">
      <c r="A61" s="171" t="s">
        <v>702</v>
      </c>
      <c r="B61" s="41"/>
      <c r="C61" s="43" t="s">
        <v>11</v>
      </c>
      <c r="D61" s="43" t="s">
        <v>45</v>
      </c>
      <c r="E61" s="40" t="s">
        <v>142</v>
      </c>
      <c r="F61" s="40" t="s">
        <v>137</v>
      </c>
      <c r="G61" s="40" t="s">
        <v>686</v>
      </c>
      <c r="H61" s="40" t="s">
        <v>703</v>
      </c>
      <c r="I61" s="40" t="s">
        <v>704</v>
      </c>
      <c r="J61" s="40" t="s">
        <v>170</v>
      </c>
      <c r="K61" s="40" t="s">
        <v>150</v>
      </c>
      <c r="L61" s="40" t="s">
        <v>152</v>
      </c>
      <c r="M61" s="238">
        <v>2</v>
      </c>
      <c r="N61" s="75" t="s">
        <v>199</v>
      </c>
      <c r="O61" s="251"/>
      <c r="P61" s="251"/>
      <c r="Q61" s="251"/>
    </row>
    <row r="62" spans="1:17" s="35" customFormat="1" ht="37.5">
      <c r="A62" s="171" t="s">
        <v>709</v>
      </c>
      <c r="B62" s="41"/>
      <c r="C62" s="43" t="s">
        <v>11</v>
      </c>
      <c r="D62" s="43" t="s">
        <v>97</v>
      </c>
      <c r="E62" s="40" t="s">
        <v>142</v>
      </c>
      <c r="F62" s="40" t="s">
        <v>137</v>
      </c>
      <c r="G62" s="40" t="s">
        <v>686</v>
      </c>
      <c r="H62" s="40" t="s">
        <v>710</v>
      </c>
      <c r="I62" s="40" t="s">
        <v>711</v>
      </c>
      <c r="J62" s="40" t="s">
        <v>170</v>
      </c>
      <c r="K62" s="40" t="s">
        <v>150</v>
      </c>
      <c r="L62" s="40" t="s">
        <v>151</v>
      </c>
      <c r="M62" s="238">
        <v>2</v>
      </c>
      <c r="N62" s="75" t="s">
        <v>194</v>
      </c>
      <c r="O62" s="251"/>
      <c r="P62" s="251"/>
      <c r="Q62" s="251"/>
    </row>
    <row r="63" spans="1:17" s="35" customFormat="1" ht="25">
      <c r="A63" s="171" t="s">
        <v>712</v>
      </c>
      <c r="B63" s="41" t="s">
        <v>149</v>
      </c>
      <c r="C63" s="43" t="s">
        <v>11</v>
      </c>
      <c r="D63" s="43" t="s">
        <v>97</v>
      </c>
      <c r="E63" s="40" t="s">
        <v>142</v>
      </c>
      <c r="F63" s="40" t="s">
        <v>137</v>
      </c>
      <c r="G63" s="40" t="s">
        <v>686</v>
      </c>
      <c r="H63" s="40" t="s">
        <v>713</v>
      </c>
      <c r="I63" s="40"/>
      <c r="J63" s="40" t="s">
        <v>714</v>
      </c>
      <c r="K63" s="40" t="s">
        <v>150</v>
      </c>
      <c r="L63" s="40" t="s">
        <v>151</v>
      </c>
      <c r="M63" s="238">
        <v>2</v>
      </c>
      <c r="N63" s="75" t="s">
        <v>194</v>
      </c>
      <c r="O63" s="251"/>
      <c r="P63" s="251"/>
      <c r="Q63" s="251"/>
    </row>
    <row r="64" spans="1:17" s="35" customFormat="1" ht="25">
      <c r="A64" s="171" t="s">
        <v>715</v>
      </c>
      <c r="B64" s="41"/>
      <c r="C64" s="43" t="s">
        <v>11</v>
      </c>
      <c r="D64" s="43" t="s">
        <v>97</v>
      </c>
      <c r="E64" s="40" t="s">
        <v>142</v>
      </c>
      <c r="F64" s="40" t="s">
        <v>137</v>
      </c>
      <c r="G64" s="40" t="s">
        <v>686</v>
      </c>
      <c r="H64" s="40" t="s">
        <v>713</v>
      </c>
      <c r="I64" s="40"/>
      <c r="J64" s="40" t="s">
        <v>170</v>
      </c>
      <c r="K64" s="40" t="s">
        <v>150</v>
      </c>
      <c r="L64" s="40" t="s">
        <v>151</v>
      </c>
      <c r="M64" s="238">
        <v>2</v>
      </c>
      <c r="N64" s="75" t="s">
        <v>716</v>
      </c>
      <c r="O64" s="251"/>
      <c r="P64" s="251"/>
      <c r="Q64" s="251"/>
    </row>
    <row r="65" spans="1:17" s="35" customFormat="1" ht="25">
      <c r="A65" s="183" t="s">
        <v>726</v>
      </c>
      <c r="B65" s="95"/>
      <c r="C65" s="43" t="s">
        <v>15</v>
      </c>
      <c r="D65" s="43" t="s">
        <v>33</v>
      </c>
      <c r="E65" s="40" t="s">
        <v>142</v>
      </c>
      <c r="F65" s="40" t="s">
        <v>137</v>
      </c>
      <c r="G65" s="84" t="s">
        <v>718</v>
      </c>
      <c r="H65" s="40" t="s">
        <v>727</v>
      </c>
      <c r="I65" s="40"/>
      <c r="J65" s="40" t="s">
        <v>728</v>
      </c>
      <c r="K65" s="40" t="s">
        <v>150</v>
      </c>
      <c r="L65" s="40" t="s">
        <v>152</v>
      </c>
      <c r="M65" s="238">
        <v>2</v>
      </c>
      <c r="N65" s="75" t="s">
        <v>199</v>
      </c>
      <c r="O65" s="251"/>
      <c r="P65" s="251"/>
      <c r="Q65" s="251"/>
    </row>
    <row r="66" spans="1:17" s="35" customFormat="1" ht="25">
      <c r="A66" s="171" t="s">
        <v>726</v>
      </c>
      <c r="B66" s="95"/>
      <c r="C66" s="43" t="s">
        <v>15</v>
      </c>
      <c r="D66" s="43" t="s">
        <v>33</v>
      </c>
      <c r="E66" s="40" t="s">
        <v>142</v>
      </c>
      <c r="F66" s="40" t="s">
        <v>137</v>
      </c>
      <c r="G66" s="84" t="s">
        <v>718</v>
      </c>
      <c r="H66" s="40" t="s">
        <v>727</v>
      </c>
      <c r="I66" s="40"/>
      <c r="J66" s="40" t="s">
        <v>728</v>
      </c>
      <c r="K66" s="40" t="s">
        <v>150</v>
      </c>
      <c r="L66" s="40" t="s">
        <v>152</v>
      </c>
      <c r="M66" s="238">
        <v>2</v>
      </c>
      <c r="N66" s="75" t="s">
        <v>199</v>
      </c>
      <c r="O66" s="251"/>
      <c r="P66" s="251"/>
      <c r="Q66" s="251"/>
    </row>
    <row r="67" spans="1:17" s="35" customFormat="1" ht="25">
      <c r="A67" s="171" t="s">
        <v>726</v>
      </c>
      <c r="B67" s="95"/>
      <c r="C67" s="43" t="s">
        <v>15</v>
      </c>
      <c r="D67" s="43" t="s">
        <v>33</v>
      </c>
      <c r="E67" s="40" t="s">
        <v>142</v>
      </c>
      <c r="F67" s="40" t="s">
        <v>137</v>
      </c>
      <c r="G67" s="84" t="s">
        <v>718</v>
      </c>
      <c r="H67" s="40" t="s">
        <v>727</v>
      </c>
      <c r="I67" s="40"/>
      <c r="J67" s="40" t="s">
        <v>729</v>
      </c>
      <c r="K67" s="40" t="s">
        <v>150</v>
      </c>
      <c r="L67" s="40" t="s">
        <v>152</v>
      </c>
      <c r="M67" s="238">
        <v>2</v>
      </c>
      <c r="N67" s="75" t="s">
        <v>847</v>
      </c>
      <c r="O67" s="251"/>
      <c r="P67" s="251"/>
      <c r="Q67" s="251"/>
    </row>
    <row r="68" spans="1:17" s="35" customFormat="1" ht="25">
      <c r="A68" s="226" t="s">
        <v>726</v>
      </c>
      <c r="B68" s="95"/>
      <c r="C68" s="43" t="s">
        <v>15</v>
      </c>
      <c r="D68" s="43" t="s">
        <v>33</v>
      </c>
      <c r="E68" s="40" t="s">
        <v>142</v>
      </c>
      <c r="F68" s="40" t="s">
        <v>137</v>
      </c>
      <c r="G68" s="84" t="s">
        <v>718</v>
      </c>
      <c r="H68" s="40" t="s">
        <v>727</v>
      </c>
      <c r="I68" s="40"/>
      <c r="J68" s="40" t="s">
        <v>730</v>
      </c>
      <c r="K68" s="40" t="s">
        <v>150</v>
      </c>
      <c r="L68" s="40" t="s">
        <v>152</v>
      </c>
      <c r="M68" s="238">
        <v>2</v>
      </c>
      <c r="N68" s="75" t="s">
        <v>199</v>
      </c>
      <c r="O68" s="251"/>
      <c r="P68" s="251"/>
      <c r="Q68" s="251"/>
    </row>
    <row r="69" spans="1:17" s="35" customFormat="1" ht="25">
      <c r="A69" s="171" t="s">
        <v>752</v>
      </c>
      <c r="B69" s="95"/>
      <c r="C69" s="43" t="s">
        <v>4</v>
      </c>
      <c r="D69" s="43" t="s">
        <v>65</v>
      </c>
      <c r="E69" s="40" t="s">
        <v>142</v>
      </c>
      <c r="F69" s="40" t="s">
        <v>137</v>
      </c>
      <c r="G69" s="84" t="s">
        <v>718</v>
      </c>
      <c r="H69" s="40" t="s">
        <v>753</v>
      </c>
      <c r="I69" s="40"/>
      <c r="J69" s="40" t="s">
        <v>170</v>
      </c>
      <c r="K69" s="40" t="s">
        <v>150</v>
      </c>
      <c r="L69" s="40" t="s">
        <v>152</v>
      </c>
      <c r="M69" s="238">
        <v>2</v>
      </c>
      <c r="N69" s="44" t="s">
        <v>604</v>
      </c>
      <c r="O69" s="251"/>
      <c r="P69" s="251"/>
      <c r="Q69" s="251"/>
    </row>
    <row r="70" spans="1:17" s="35" customFormat="1" ht="25">
      <c r="A70" s="184" t="s">
        <v>743</v>
      </c>
      <c r="B70" s="95"/>
      <c r="C70" s="43" t="s">
        <v>4</v>
      </c>
      <c r="D70" s="43" t="s">
        <v>53</v>
      </c>
      <c r="E70" s="40" t="s">
        <v>142</v>
      </c>
      <c r="F70" s="40" t="s">
        <v>137</v>
      </c>
      <c r="G70" s="84" t="s">
        <v>718</v>
      </c>
      <c r="H70" s="40" t="s">
        <v>744</v>
      </c>
      <c r="I70" s="40" t="s">
        <v>744</v>
      </c>
      <c r="J70" s="40" t="s">
        <v>745</v>
      </c>
      <c r="K70" s="40" t="s">
        <v>150</v>
      </c>
      <c r="L70" s="40" t="s">
        <v>152</v>
      </c>
      <c r="M70" s="238">
        <v>2</v>
      </c>
      <c r="N70" s="44" t="s">
        <v>604</v>
      </c>
      <c r="O70" s="251"/>
      <c r="P70" s="251"/>
      <c r="Q70" s="251"/>
    </row>
    <row r="71" spans="1:17" s="35" customFormat="1" ht="25">
      <c r="A71" s="171" t="s">
        <v>731</v>
      </c>
      <c r="B71" s="95"/>
      <c r="C71" s="43" t="s">
        <v>18</v>
      </c>
      <c r="D71" s="43" t="s">
        <v>36</v>
      </c>
      <c r="E71" s="40" t="s">
        <v>142</v>
      </c>
      <c r="F71" s="40" t="s">
        <v>137</v>
      </c>
      <c r="G71" s="84" t="s">
        <v>718</v>
      </c>
      <c r="H71" s="40" t="s">
        <v>732</v>
      </c>
      <c r="I71" s="40" t="s">
        <v>732</v>
      </c>
      <c r="J71" s="40" t="s">
        <v>170</v>
      </c>
      <c r="K71" s="40" t="s">
        <v>150</v>
      </c>
      <c r="L71" s="40" t="s">
        <v>151</v>
      </c>
      <c r="M71" s="238">
        <v>2</v>
      </c>
      <c r="N71" s="75" t="s">
        <v>611</v>
      </c>
      <c r="O71" s="251"/>
      <c r="P71" s="251"/>
      <c r="Q71" s="251"/>
    </row>
    <row r="72" spans="1:17" s="35" customFormat="1" ht="25">
      <c r="A72" s="171" t="s">
        <v>824</v>
      </c>
      <c r="B72" s="95"/>
      <c r="C72" s="43" t="s">
        <v>4</v>
      </c>
      <c r="D72" s="43" t="s">
        <v>53</v>
      </c>
      <c r="E72" s="40" t="s">
        <v>142</v>
      </c>
      <c r="F72" s="40" t="s">
        <v>137</v>
      </c>
      <c r="G72" s="84" t="s">
        <v>718</v>
      </c>
      <c r="H72" s="40" t="s">
        <v>825</v>
      </c>
      <c r="I72" s="40" t="s">
        <v>637</v>
      </c>
      <c r="J72" s="40" t="s">
        <v>826</v>
      </c>
      <c r="K72" s="40" t="s">
        <v>149</v>
      </c>
      <c r="L72" s="40" t="s">
        <v>152</v>
      </c>
      <c r="M72" s="238">
        <v>1</v>
      </c>
      <c r="N72" s="75" t="s">
        <v>199</v>
      </c>
      <c r="O72" s="251"/>
      <c r="P72" s="251"/>
      <c r="Q72" s="251"/>
    </row>
    <row r="73" spans="1:17" s="35" customFormat="1" ht="25">
      <c r="A73" s="182" t="s">
        <v>717</v>
      </c>
      <c r="B73" s="95"/>
      <c r="C73" s="43" t="s">
        <v>15</v>
      </c>
      <c r="D73" s="43" t="s">
        <v>33</v>
      </c>
      <c r="E73" s="40" t="s">
        <v>142</v>
      </c>
      <c r="F73" s="84" t="s">
        <v>137</v>
      </c>
      <c r="G73" s="84" t="s">
        <v>718</v>
      </c>
      <c r="H73" s="40" t="s">
        <v>719</v>
      </c>
      <c r="I73" s="40" t="s">
        <v>720</v>
      </c>
      <c r="J73" s="40" t="s">
        <v>634</v>
      </c>
      <c r="K73" s="40" t="s">
        <v>150</v>
      </c>
      <c r="L73" s="40" t="s">
        <v>151</v>
      </c>
      <c r="M73" s="238">
        <v>2</v>
      </c>
      <c r="N73" s="75" t="s">
        <v>194</v>
      </c>
      <c r="O73" s="251"/>
      <c r="P73" s="251"/>
      <c r="Q73" s="251"/>
    </row>
    <row r="74" spans="1:17" s="35" customFormat="1" ht="25">
      <c r="A74" s="171" t="s">
        <v>724</v>
      </c>
      <c r="B74" s="95"/>
      <c r="C74" s="43" t="s">
        <v>15</v>
      </c>
      <c r="D74" s="43" t="s">
        <v>81</v>
      </c>
      <c r="E74" s="40" t="s">
        <v>142</v>
      </c>
      <c r="F74" s="40" t="s">
        <v>137</v>
      </c>
      <c r="G74" s="84" t="s">
        <v>718</v>
      </c>
      <c r="H74" s="40" t="s">
        <v>722</v>
      </c>
      <c r="I74" s="40" t="s">
        <v>725</v>
      </c>
      <c r="J74" s="40" t="s">
        <v>658</v>
      </c>
      <c r="K74" s="40" t="s">
        <v>150</v>
      </c>
      <c r="L74" s="40" t="s">
        <v>152</v>
      </c>
      <c r="M74" s="238">
        <v>2</v>
      </c>
      <c r="N74" s="75" t="s">
        <v>199</v>
      </c>
      <c r="O74" s="251"/>
      <c r="P74" s="251"/>
      <c r="Q74" s="251"/>
    </row>
    <row r="75" spans="1:17" s="35" customFormat="1" ht="25">
      <c r="A75" s="171" t="s">
        <v>721</v>
      </c>
      <c r="B75" s="95"/>
      <c r="C75" s="43" t="s">
        <v>15</v>
      </c>
      <c r="D75" s="43" t="s">
        <v>81</v>
      </c>
      <c r="E75" s="40" t="s">
        <v>142</v>
      </c>
      <c r="F75" s="40" t="s">
        <v>137</v>
      </c>
      <c r="G75" s="84" t="s">
        <v>718</v>
      </c>
      <c r="H75" s="40" t="s">
        <v>722</v>
      </c>
      <c r="I75" s="40" t="s">
        <v>723</v>
      </c>
      <c r="J75" s="40" t="s">
        <v>634</v>
      </c>
      <c r="K75" s="40" t="s">
        <v>150</v>
      </c>
      <c r="L75" s="40" t="s">
        <v>151</v>
      </c>
      <c r="M75" s="238">
        <v>2</v>
      </c>
      <c r="N75" s="75" t="s">
        <v>194</v>
      </c>
      <c r="O75" s="251"/>
      <c r="P75" s="251"/>
      <c r="Q75" s="251"/>
    </row>
    <row r="76" spans="1:17" s="35" customFormat="1" ht="25">
      <c r="A76" s="171" t="s">
        <v>740</v>
      </c>
      <c r="B76" s="95"/>
      <c r="C76" s="43" t="s">
        <v>4</v>
      </c>
      <c r="D76" s="43" t="s">
        <v>40</v>
      </c>
      <c r="E76" s="40" t="s">
        <v>142</v>
      </c>
      <c r="F76" s="40" t="s">
        <v>137</v>
      </c>
      <c r="G76" s="84" t="s">
        <v>718</v>
      </c>
      <c r="H76" s="40" t="s">
        <v>741</v>
      </c>
      <c r="I76" s="40" t="s">
        <v>742</v>
      </c>
      <c r="J76" s="40" t="s">
        <v>170</v>
      </c>
      <c r="K76" s="40" t="s">
        <v>150</v>
      </c>
      <c r="L76" s="40" t="s">
        <v>151</v>
      </c>
      <c r="M76" s="238">
        <v>2</v>
      </c>
      <c r="N76" s="40" t="s">
        <v>645</v>
      </c>
      <c r="O76" s="251"/>
      <c r="P76" s="251"/>
      <c r="Q76" s="251"/>
    </row>
    <row r="77" spans="1:17" s="35" customFormat="1" ht="25">
      <c r="A77" s="171" t="s">
        <v>749</v>
      </c>
      <c r="B77" s="95"/>
      <c r="C77" s="43" t="s">
        <v>4</v>
      </c>
      <c r="D77" s="43" t="s">
        <v>53</v>
      </c>
      <c r="E77" s="40" t="s">
        <v>142</v>
      </c>
      <c r="F77" s="40" t="s">
        <v>137</v>
      </c>
      <c r="G77" s="84" t="s">
        <v>718</v>
      </c>
      <c r="H77" s="40" t="s">
        <v>750</v>
      </c>
      <c r="I77" s="40" t="s">
        <v>751</v>
      </c>
      <c r="J77" s="40"/>
      <c r="K77" s="40" t="s">
        <v>150</v>
      </c>
      <c r="L77" s="40" t="s">
        <v>152</v>
      </c>
      <c r="M77" s="238">
        <v>2</v>
      </c>
      <c r="N77" s="44" t="s">
        <v>604</v>
      </c>
      <c r="O77" s="251"/>
      <c r="P77" s="251"/>
      <c r="Q77" s="251"/>
    </row>
    <row r="78" spans="1:17" s="51" customFormat="1" ht="25">
      <c r="A78" s="171" t="s">
        <v>733</v>
      </c>
      <c r="B78" s="95"/>
      <c r="C78" s="43" t="s">
        <v>18</v>
      </c>
      <c r="D78" s="43" t="s">
        <v>36</v>
      </c>
      <c r="E78" s="40" t="s">
        <v>142</v>
      </c>
      <c r="F78" s="40" t="s">
        <v>137</v>
      </c>
      <c r="G78" s="84" t="s">
        <v>718</v>
      </c>
      <c r="H78" s="40" t="s">
        <v>734</v>
      </c>
      <c r="I78" s="40" t="s">
        <v>735</v>
      </c>
      <c r="J78" s="40" t="s">
        <v>736</v>
      </c>
      <c r="K78" s="40" t="s">
        <v>150</v>
      </c>
      <c r="L78" s="40" t="s">
        <v>152</v>
      </c>
      <c r="M78" s="238">
        <v>2</v>
      </c>
      <c r="N78" s="75" t="s">
        <v>199</v>
      </c>
      <c r="O78" s="252"/>
      <c r="P78" s="252"/>
      <c r="Q78" s="252"/>
    </row>
    <row r="79" spans="1:17" s="51" customFormat="1" ht="25">
      <c r="A79" s="171" t="s">
        <v>746</v>
      </c>
      <c r="B79" s="95"/>
      <c r="C79" s="43" t="s">
        <v>4</v>
      </c>
      <c r="D79" s="43" t="s">
        <v>65</v>
      </c>
      <c r="E79" s="40" t="s">
        <v>142</v>
      </c>
      <c r="F79" s="40" t="s">
        <v>137</v>
      </c>
      <c r="G79" s="84" t="s">
        <v>718</v>
      </c>
      <c r="H79" s="40" t="s">
        <v>747</v>
      </c>
      <c r="I79" s="40" t="s">
        <v>748</v>
      </c>
      <c r="J79" s="40" t="s">
        <v>170</v>
      </c>
      <c r="K79" s="40" t="s">
        <v>150</v>
      </c>
      <c r="L79" s="40" t="s">
        <v>152</v>
      </c>
      <c r="M79" s="238">
        <v>2</v>
      </c>
      <c r="N79" s="44" t="s">
        <v>604</v>
      </c>
      <c r="O79" s="252"/>
      <c r="P79" s="252"/>
      <c r="Q79" s="252"/>
    </row>
    <row r="80" spans="1:17" s="51" customFormat="1" ht="25">
      <c r="A80" s="171" t="s">
        <v>737</v>
      </c>
      <c r="B80" s="95"/>
      <c r="C80" s="43" t="s">
        <v>18</v>
      </c>
      <c r="D80" s="43" t="s">
        <v>36</v>
      </c>
      <c r="E80" s="40" t="s">
        <v>142</v>
      </c>
      <c r="F80" s="40" t="s">
        <v>137</v>
      </c>
      <c r="G80" s="84" t="s">
        <v>718</v>
      </c>
      <c r="H80" s="40" t="s">
        <v>738</v>
      </c>
      <c r="I80" s="40" t="s">
        <v>739</v>
      </c>
      <c r="J80" s="40" t="s">
        <v>736</v>
      </c>
      <c r="K80" s="40" t="s">
        <v>150</v>
      </c>
      <c r="L80" s="40" t="s">
        <v>152</v>
      </c>
      <c r="M80" s="238">
        <v>2</v>
      </c>
      <c r="N80" s="75" t="s">
        <v>199</v>
      </c>
      <c r="O80" s="252"/>
      <c r="P80" s="252"/>
      <c r="Q80" s="252"/>
    </row>
    <row r="81" spans="1:17" s="51" customFormat="1" ht="25">
      <c r="A81" s="171" t="s">
        <v>764</v>
      </c>
      <c r="B81" s="41"/>
      <c r="C81" s="43" t="s">
        <v>7</v>
      </c>
      <c r="D81" s="43" t="s">
        <v>43</v>
      </c>
      <c r="E81" s="40" t="s">
        <v>142</v>
      </c>
      <c r="F81" s="40" t="s">
        <v>137</v>
      </c>
      <c r="G81" s="84" t="s">
        <v>765</v>
      </c>
      <c r="H81" s="84" t="s">
        <v>766</v>
      </c>
      <c r="I81" s="84" t="s">
        <v>637</v>
      </c>
      <c r="J81" s="84" t="s">
        <v>638</v>
      </c>
      <c r="K81" s="40" t="s">
        <v>149</v>
      </c>
      <c r="L81" s="40" t="s">
        <v>152</v>
      </c>
      <c r="M81" s="238">
        <v>1</v>
      </c>
      <c r="N81" s="75" t="s">
        <v>199</v>
      </c>
      <c r="O81" s="252"/>
      <c r="P81" s="252"/>
      <c r="Q81" s="252"/>
    </row>
    <row r="82" spans="1:17" s="51" customFormat="1" ht="25">
      <c r="A82" s="171" t="s">
        <v>775</v>
      </c>
      <c r="B82" s="41"/>
      <c r="C82" s="43" t="s">
        <v>7</v>
      </c>
      <c r="D82" s="43" t="s">
        <v>107</v>
      </c>
      <c r="E82" s="40" t="s">
        <v>142</v>
      </c>
      <c r="F82" s="40" t="s">
        <v>137</v>
      </c>
      <c r="G82" s="84" t="s">
        <v>765</v>
      </c>
      <c r="H82" s="84" t="s">
        <v>776</v>
      </c>
      <c r="I82" s="84" t="s">
        <v>637</v>
      </c>
      <c r="J82" s="84" t="s">
        <v>638</v>
      </c>
      <c r="K82" s="40" t="s">
        <v>149</v>
      </c>
      <c r="L82" s="40" t="s">
        <v>152</v>
      </c>
      <c r="M82" s="238">
        <v>1</v>
      </c>
      <c r="N82" s="75" t="s">
        <v>199</v>
      </c>
      <c r="O82" s="252"/>
      <c r="P82" s="252"/>
      <c r="Q82" s="252"/>
    </row>
    <row r="83" spans="1:17" s="51" customFormat="1" ht="25">
      <c r="A83" s="171" t="s">
        <v>780</v>
      </c>
      <c r="B83" s="41"/>
      <c r="C83" s="43" t="s">
        <v>7</v>
      </c>
      <c r="D83" s="43" t="s">
        <v>78</v>
      </c>
      <c r="E83" s="75" t="s">
        <v>142</v>
      </c>
      <c r="F83" s="75" t="s">
        <v>137</v>
      </c>
      <c r="G83" s="84" t="s">
        <v>765</v>
      </c>
      <c r="H83" s="84" t="s">
        <v>778</v>
      </c>
      <c r="I83" s="84" t="s">
        <v>781</v>
      </c>
      <c r="J83" s="84" t="s">
        <v>782</v>
      </c>
      <c r="K83" s="75" t="s">
        <v>150</v>
      </c>
      <c r="L83" s="40" t="s">
        <v>152</v>
      </c>
      <c r="M83" s="240">
        <v>2</v>
      </c>
      <c r="N83" s="75" t="s">
        <v>199</v>
      </c>
      <c r="O83" s="252"/>
      <c r="P83" s="252"/>
      <c r="Q83" s="252"/>
    </row>
    <row r="84" spans="1:17" s="51" customFormat="1" ht="25">
      <c r="A84" s="171" t="s">
        <v>777</v>
      </c>
      <c r="B84" s="41"/>
      <c r="C84" s="43" t="s">
        <v>7</v>
      </c>
      <c r="D84" s="43" t="s">
        <v>78</v>
      </c>
      <c r="E84" s="75" t="s">
        <v>142</v>
      </c>
      <c r="F84" s="75" t="s">
        <v>137</v>
      </c>
      <c r="G84" s="84" t="s">
        <v>765</v>
      </c>
      <c r="H84" s="84" t="s">
        <v>778</v>
      </c>
      <c r="I84" s="84" t="s">
        <v>779</v>
      </c>
      <c r="J84" s="84" t="s">
        <v>170</v>
      </c>
      <c r="K84" s="40" t="s">
        <v>150</v>
      </c>
      <c r="L84" s="40" t="s">
        <v>151</v>
      </c>
      <c r="M84" s="238">
        <v>2</v>
      </c>
      <c r="N84" s="40" t="s">
        <v>645</v>
      </c>
      <c r="O84" s="252"/>
      <c r="P84" s="252"/>
      <c r="Q84" s="252"/>
    </row>
    <row r="85" spans="1:17" s="51" customFormat="1" ht="25">
      <c r="A85" s="171" t="s">
        <v>767</v>
      </c>
      <c r="B85" s="41"/>
      <c r="C85" s="43" t="s">
        <v>7</v>
      </c>
      <c r="D85" s="43" t="s">
        <v>55</v>
      </c>
      <c r="E85" s="40" t="s">
        <v>142</v>
      </c>
      <c r="F85" s="40" t="s">
        <v>137</v>
      </c>
      <c r="G85" s="84" t="s">
        <v>765</v>
      </c>
      <c r="H85" s="84" t="s">
        <v>768</v>
      </c>
      <c r="I85" s="84" t="s">
        <v>637</v>
      </c>
      <c r="J85" s="84" t="s">
        <v>638</v>
      </c>
      <c r="K85" s="40" t="s">
        <v>149</v>
      </c>
      <c r="L85" s="40" t="s">
        <v>152</v>
      </c>
      <c r="M85" s="238">
        <v>2</v>
      </c>
      <c r="N85" s="75" t="s">
        <v>199</v>
      </c>
      <c r="O85" s="252"/>
      <c r="P85" s="252"/>
      <c r="Q85" s="252"/>
    </row>
    <row r="86" spans="1:17" s="51" customFormat="1" ht="37.5">
      <c r="A86" s="171" t="s">
        <v>769</v>
      </c>
      <c r="B86" s="41"/>
      <c r="C86" s="43" t="s">
        <v>7</v>
      </c>
      <c r="D86" s="43" t="s">
        <v>25</v>
      </c>
      <c r="E86" s="40" t="s">
        <v>142</v>
      </c>
      <c r="F86" s="40" t="s">
        <v>137</v>
      </c>
      <c r="G86" s="84" t="s">
        <v>765</v>
      </c>
      <c r="H86" s="84" t="s">
        <v>770</v>
      </c>
      <c r="I86" s="84" t="s">
        <v>771</v>
      </c>
      <c r="J86" s="84" t="s">
        <v>772</v>
      </c>
      <c r="K86" s="40" t="s">
        <v>150</v>
      </c>
      <c r="L86" s="40" t="s">
        <v>151</v>
      </c>
      <c r="M86" s="238">
        <v>2</v>
      </c>
      <c r="N86" s="40" t="s">
        <v>645</v>
      </c>
      <c r="O86" s="252"/>
      <c r="P86" s="252"/>
      <c r="Q86" s="252"/>
    </row>
    <row r="87" spans="1:17" s="51" customFormat="1" ht="37.5">
      <c r="A87" s="171" t="s">
        <v>773</v>
      </c>
      <c r="B87" s="41"/>
      <c r="C87" s="43" t="s">
        <v>7</v>
      </c>
      <c r="D87" s="43" t="s">
        <v>102</v>
      </c>
      <c r="E87" s="40" t="s">
        <v>142</v>
      </c>
      <c r="F87" s="40" t="s">
        <v>137</v>
      </c>
      <c r="G87" s="84" t="s">
        <v>765</v>
      </c>
      <c r="H87" s="84" t="s">
        <v>596</v>
      </c>
      <c r="I87" s="84" t="s">
        <v>774</v>
      </c>
      <c r="J87" s="84" t="s">
        <v>170</v>
      </c>
      <c r="K87" s="40" t="s">
        <v>149</v>
      </c>
      <c r="L87" s="40" t="s">
        <v>151</v>
      </c>
      <c r="M87" s="238">
        <v>2</v>
      </c>
      <c r="N87" s="40" t="s">
        <v>645</v>
      </c>
      <c r="O87" s="252"/>
      <c r="P87" s="252"/>
      <c r="Q87" s="252"/>
    </row>
    <row r="88" spans="1:17" s="51" customFormat="1" ht="25">
      <c r="A88" s="183" t="s">
        <v>794</v>
      </c>
      <c r="B88" s="42"/>
      <c r="C88" s="45" t="s">
        <v>17</v>
      </c>
      <c r="D88" s="45" t="s">
        <v>99</v>
      </c>
      <c r="E88" s="44" t="s">
        <v>142</v>
      </c>
      <c r="F88" s="44" t="s">
        <v>137</v>
      </c>
      <c r="G88" s="44" t="s">
        <v>784</v>
      </c>
      <c r="H88" s="44" t="s">
        <v>795</v>
      </c>
      <c r="I88" s="44" t="s">
        <v>779</v>
      </c>
      <c r="J88" s="44" t="s">
        <v>796</v>
      </c>
      <c r="K88" s="44" t="s">
        <v>150</v>
      </c>
      <c r="L88" s="40" t="s">
        <v>134</v>
      </c>
      <c r="M88" s="239">
        <v>2</v>
      </c>
      <c r="N88" s="75" t="s">
        <v>848</v>
      </c>
      <c r="O88" s="252"/>
      <c r="P88" s="252"/>
      <c r="Q88" s="252"/>
    </row>
    <row r="89" spans="1:17" s="51" customFormat="1" ht="25">
      <c r="A89" s="183" t="s">
        <v>808</v>
      </c>
      <c r="B89" s="42"/>
      <c r="C89" s="45" t="s">
        <v>17</v>
      </c>
      <c r="D89" s="45" t="s">
        <v>113</v>
      </c>
      <c r="E89" s="44" t="s">
        <v>142</v>
      </c>
      <c r="F89" s="44" t="s">
        <v>137</v>
      </c>
      <c r="G89" s="44" t="s">
        <v>784</v>
      </c>
      <c r="H89" s="44" t="s">
        <v>809</v>
      </c>
      <c r="I89" s="44"/>
      <c r="J89" s="44" t="s">
        <v>170</v>
      </c>
      <c r="K89" s="44" t="s">
        <v>150</v>
      </c>
      <c r="L89" s="40" t="s">
        <v>151</v>
      </c>
      <c r="M89" s="239">
        <v>2</v>
      </c>
      <c r="N89" s="40" t="s">
        <v>1047</v>
      </c>
      <c r="O89" s="252"/>
      <c r="P89" s="252"/>
      <c r="Q89" s="252"/>
    </row>
    <row r="90" spans="1:17" s="51" customFormat="1" ht="25">
      <c r="A90" s="171" t="s">
        <v>800</v>
      </c>
      <c r="B90" s="42"/>
      <c r="C90" s="45" t="s">
        <v>17</v>
      </c>
      <c r="D90" s="45" t="s">
        <v>83</v>
      </c>
      <c r="E90" s="44" t="s">
        <v>142</v>
      </c>
      <c r="F90" s="44" t="s">
        <v>137</v>
      </c>
      <c r="G90" s="44" t="s">
        <v>784</v>
      </c>
      <c r="H90" s="44" t="s">
        <v>798</v>
      </c>
      <c r="I90" s="44" t="s">
        <v>637</v>
      </c>
      <c r="J90" s="44" t="s">
        <v>728</v>
      </c>
      <c r="K90" s="44" t="s">
        <v>149</v>
      </c>
      <c r="L90" s="40" t="s">
        <v>152</v>
      </c>
      <c r="M90" s="239">
        <v>2</v>
      </c>
      <c r="N90" s="75" t="s">
        <v>199</v>
      </c>
      <c r="O90" s="252"/>
      <c r="P90" s="252"/>
      <c r="Q90" s="252"/>
    </row>
    <row r="91" spans="1:17" s="51" customFormat="1" ht="25">
      <c r="A91" s="171" t="s">
        <v>797</v>
      </c>
      <c r="B91" s="42"/>
      <c r="C91" s="45" t="s">
        <v>17</v>
      </c>
      <c r="D91" s="45" t="s">
        <v>83</v>
      </c>
      <c r="E91" s="44" t="s">
        <v>142</v>
      </c>
      <c r="F91" s="44" t="s">
        <v>137</v>
      </c>
      <c r="G91" s="44" t="s">
        <v>784</v>
      </c>
      <c r="H91" s="44" t="s">
        <v>798</v>
      </c>
      <c r="I91" s="44" t="s">
        <v>799</v>
      </c>
      <c r="J91" s="44" t="s">
        <v>729</v>
      </c>
      <c r="K91" s="44" t="s">
        <v>150</v>
      </c>
      <c r="L91" s="40" t="s">
        <v>134</v>
      </c>
      <c r="M91" s="239">
        <v>2</v>
      </c>
      <c r="N91" s="75" t="s">
        <v>848</v>
      </c>
      <c r="O91" s="252"/>
      <c r="P91" s="252"/>
      <c r="Q91" s="252"/>
    </row>
    <row r="92" spans="1:17" s="51" customFormat="1" ht="25">
      <c r="A92" s="171" t="s">
        <v>783</v>
      </c>
      <c r="B92" s="42"/>
      <c r="C92" s="45" t="s">
        <v>17</v>
      </c>
      <c r="D92" s="45" t="s">
        <v>119</v>
      </c>
      <c r="E92" s="44" t="s">
        <v>142</v>
      </c>
      <c r="F92" s="44" t="s">
        <v>137</v>
      </c>
      <c r="G92" s="44" t="s">
        <v>784</v>
      </c>
      <c r="H92" s="44" t="s">
        <v>785</v>
      </c>
      <c r="I92" s="44" t="s">
        <v>786</v>
      </c>
      <c r="J92" s="44" t="s">
        <v>787</v>
      </c>
      <c r="K92" s="44" t="s">
        <v>150</v>
      </c>
      <c r="L92" s="40" t="s">
        <v>151</v>
      </c>
      <c r="M92" s="239">
        <v>2</v>
      </c>
      <c r="N92" s="40" t="s">
        <v>645</v>
      </c>
      <c r="O92" s="252"/>
      <c r="P92" s="252"/>
      <c r="Q92" s="252"/>
    </row>
    <row r="93" spans="1:17" s="20" customFormat="1" ht="48" customHeight="1">
      <c r="A93" s="171" t="s">
        <v>791</v>
      </c>
      <c r="B93" s="42"/>
      <c r="C93" s="45" t="s">
        <v>17</v>
      </c>
      <c r="D93" s="45" t="s">
        <v>109</v>
      </c>
      <c r="E93" s="44" t="s">
        <v>142</v>
      </c>
      <c r="F93" s="44" t="s">
        <v>137</v>
      </c>
      <c r="G93" s="44" t="s">
        <v>784</v>
      </c>
      <c r="H93" s="44" t="s">
        <v>792</v>
      </c>
      <c r="I93" s="44" t="s">
        <v>779</v>
      </c>
      <c r="J93" s="44" t="s">
        <v>793</v>
      </c>
      <c r="K93" s="44" t="s">
        <v>150</v>
      </c>
      <c r="L93" s="40" t="s">
        <v>152</v>
      </c>
      <c r="M93" s="239">
        <v>1</v>
      </c>
      <c r="N93" s="75" t="s">
        <v>199</v>
      </c>
      <c r="O93" s="253"/>
      <c r="P93" s="253"/>
      <c r="Q93" s="253"/>
    </row>
    <row r="94" spans="1:17" s="51" customFormat="1" ht="25">
      <c r="A94" s="171" t="s">
        <v>810</v>
      </c>
      <c r="B94" s="42"/>
      <c r="C94" s="45" t="s">
        <v>17</v>
      </c>
      <c r="D94" s="45" t="s">
        <v>60</v>
      </c>
      <c r="E94" s="44" t="s">
        <v>142</v>
      </c>
      <c r="F94" s="44" t="s">
        <v>137</v>
      </c>
      <c r="G94" s="44" t="s">
        <v>784</v>
      </c>
      <c r="H94" s="44" t="s">
        <v>811</v>
      </c>
      <c r="I94" s="44"/>
      <c r="J94" s="44" t="s">
        <v>170</v>
      </c>
      <c r="K94" s="44" t="s">
        <v>150</v>
      </c>
      <c r="L94" s="40" t="s">
        <v>152</v>
      </c>
      <c r="M94" s="239">
        <v>2</v>
      </c>
      <c r="N94" s="75" t="s">
        <v>199</v>
      </c>
      <c r="O94" s="252"/>
      <c r="P94" s="252"/>
      <c r="Q94" s="252"/>
    </row>
    <row r="95" spans="1:17" s="51" customFormat="1" ht="25">
      <c r="A95" s="171" t="s">
        <v>788</v>
      </c>
      <c r="B95" s="42"/>
      <c r="C95" s="45" t="s">
        <v>17</v>
      </c>
      <c r="D95" s="96" t="s">
        <v>113</v>
      </c>
      <c r="E95" s="44" t="s">
        <v>142</v>
      </c>
      <c r="F95" s="44" t="s">
        <v>137</v>
      </c>
      <c r="G95" s="44" t="s">
        <v>784</v>
      </c>
      <c r="H95" s="44" t="s">
        <v>789</v>
      </c>
      <c r="I95" s="44"/>
      <c r="J95" s="44" t="s">
        <v>790</v>
      </c>
      <c r="K95" s="44" t="s">
        <v>150</v>
      </c>
      <c r="L95" s="40" t="s">
        <v>152</v>
      </c>
      <c r="M95" s="239">
        <v>2</v>
      </c>
      <c r="N95" s="75" t="s">
        <v>199</v>
      </c>
      <c r="O95" s="252"/>
      <c r="P95" s="252"/>
      <c r="Q95" s="252"/>
    </row>
    <row r="96" spans="1:17" s="52" customFormat="1" ht="37.5">
      <c r="A96" s="171" t="s">
        <v>804</v>
      </c>
      <c r="B96" s="42"/>
      <c r="C96" s="45" t="s">
        <v>17</v>
      </c>
      <c r="D96" s="45" t="s">
        <v>83</v>
      </c>
      <c r="E96" s="44" t="s">
        <v>142</v>
      </c>
      <c r="F96" s="44" t="s">
        <v>137</v>
      </c>
      <c r="G96" s="44" t="s">
        <v>784</v>
      </c>
      <c r="H96" s="44" t="s">
        <v>805</v>
      </c>
      <c r="I96" s="44" t="s">
        <v>806</v>
      </c>
      <c r="J96" s="44" t="s">
        <v>807</v>
      </c>
      <c r="K96" s="44" t="s">
        <v>150</v>
      </c>
      <c r="L96" s="40" t="s">
        <v>152</v>
      </c>
      <c r="M96" s="239">
        <v>2</v>
      </c>
      <c r="N96" s="75" t="s">
        <v>199</v>
      </c>
      <c r="O96" s="254"/>
      <c r="P96" s="254"/>
      <c r="Q96" s="254"/>
    </row>
    <row r="97" spans="1:17" s="52" customFormat="1" ht="25">
      <c r="A97" s="171" t="s">
        <v>801</v>
      </c>
      <c r="B97" s="42"/>
      <c r="C97" s="45" t="s">
        <v>17</v>
      </c>
      <c r="D97" s="45" t="s">
        <v>83</v>
      </c>
      <c r="E97" s="44" t="s">
        <v>142</v>
      </c>
      <c r="F97" s="44" t="s">
        <v>137</v>
      </c>
      <c r="G97" s="44" t="s">
        <v>784</v>
      </c>
      <c r="H97" s="44" t="s">
        <v>802</v>
      </c>
      <c r="I97" s="44" t="s">
        <v>803</v>
      </c>
      <c r="J97" s="44" t="s">
        <v>170</v>
      </c>
      <c r="K97" s="44" t="s">
        <v>150</v>
      </c>
      <c r="L97" s="40" t="s">
        <v>151</v>
      </c>
      <c r="M97" s="239">
        <v>2</v>
      </c>
      <c r="N97" s="75" t="s">
        <v>194</v>
      </c>
      <c r="O97" s="254"/>
      <c r="P97" s="254"/>
      <c r="Q97" s="254"/>
    </row>
    <row r="98" spans="1:17" s="52" customFormat="1" ht="48" customHeight="1">
      <c r="A98" s="178" t="s">
        <v>812</v>
      </c>
      <c r="B98" s="98"/>
      <c r="C98" s="97" t="s">
        <v>16</v>
      </c>
      <c r="D98" s="97" t="s">
        <v>104</v>
      </c>
      <c r="E98" s="97" t="s">
        <v>142</v>
      </c>
      <c r="F98" s="97" t="s">
        <v>137</v>
      </c>
      <c r="G98" s="97" t="s">
        <v>813</v>
      </c>
      <c r="H98" s="97" t="s">
        <v>813</v>
      </c>
      <c r="I98" s="97" t="s">
        <v>814</v>
      </c>
      <c r="J98" s="97" t="s">
        <v>815</v>
      </c>
      <c r="K98" s="97"/>
      <c r="L98" s="40" t="s">
        <v>152</v>
      </c>
      <c r="M98" s="268">
        <v>2</v>
      </c>
      <c r="N98" s="75" t="s">
        <v>199</v>
      </c>
      <c r="O98" s="254"/>
      <c r="P98" s="254"/>
      <c r="Q98" s="254"/>
    </row>
    <row r="99" spans="1:17" s="39" customFormat="1" ht="55.5" customHeight="1">
      <c r="A99" s="178" t="s">
        <v>816</v>
      </c>
      <c r="B99" s="98"/>
      <c r="C99" s="97" t="s">
        <v>16</v>
      </c>
      <c r="D99" s="97" t="s">
        <v>104</v>
      </c>
      <c r="E99" s="97" t="s">
        <v>142</v>
      </c>
      <c r="F99" s="97" t="s">
        <v>137</v>
      </c>
      <c r="G99" s="97" t="s">
        <v>813</v>
      </c>
      <c r="H99" s="97" t="s">
        <v>813</v>
      </c>
      <c r="I99" s="97" t="s">
        <v>817</v>
      </c>
      <c r="J99" s="97" t="s">
        <v>170</v>
      </c>
      <c r="K99" s="97" t="s">
        <v>149</v>
      </c>
      <c r="L99" s="40" t="s">
        <v>152</v>
      </c>
      <c r="M99" s="268">
        <v>2</v>
      </c>
      <c r="N99" s="75" t="s">
        <v>199</v>
      </c>
      <c r="O99" s="255"/>
      <c r="P99" s="255"/>
      <c r="Q99" s="255"/>
    </row>
    <row r="100" spans="1:17" s="39" customFormat="1" ht="56.15" customHeight="1">
      <c r="A100" s="182" t="s">
        <v>818</v>
      </c>
      <c r="B100" s="98"/>
      <c r="C100" s="97" t="s">
        <v>16</v>
      </c>
      <c r="D100" s="97" t="s">
        <v>104</v>
      </c>
      <c r="E100" s="97" t="s">
        <v>142</v>
      </c>
      <c r="F100" s="97" t="s">
        <v>137</v>
      </c>
      <c r="G100" s="97" t="s">
        <v>813</v>
      </c>
      <c r="H100" s="97" t="s">
        <v>813</v>
      </c>
      <c r="I100" s="97" t="s">
        <v>819</v>
      </c>
      <c r="J100" s="97" t="s">
        <v>170</v>
      </c>
      <c r="K100" s="97" t="s">
        <v>150</v>
      </c>
      <c r="L100" s="40" t="s">
        <v>152</v>
      </c>
      <c r="M100" s="268">
        <v>2</v>
      </c>
      <c r="N100" s="75" t="s">
        <v>199</v>
      </c>
      <c r="O100" s="255"/>
      <c r="P100" s="255"/>
      <c r="Q100" s="255"/>
    </row>
    <row r="101" spans="1:17" s="53" customFormat="1" ht="56.25" customHeight="1">
      <c r="A101" s="178" t="s">
        <v>1003</v>
      </c>
      <c r="B101" s="42"/>
      <c r="C101" s="45" t="s">
        <v>16</v>
      </c>
      <c r="D101" s="45" t="s">
        <v>91</v>
      </c>
      <c r="E101" s="44" t="s">
        <v>142</v>
      </c>
      <c r="F101" s="44" t="s">
        <v>137</v>
      </c>
      <c r="G101" s="44" t="s">
        <v>754</v>
      </c>
      <c r="H101" s="44" t="s">
        <v>755</v>
      </c>
      <c r="I101" s="44" t="s">
        <v>756</v>
      </c>
      <c r="J101" s="44" t="s">
        <v>757</v>
      </c>
      <c r="K101" s="44" t="s">
        <v>149</v>
      </c>
      <c r="L101" s="40" t="s">
        <v>152</v>
      </c>
      <c r="M101" s="239">
        <v>2</v>
      </c>
      <c r="N101" s="75" t="s">
        <v>854</v>
      </c>
      <c r="O101" s="256"/>
      <c r="P101" s="256"/>
      <c r="Q101" s="256"/>
    </row>
    <row r="102" spans="1:17" s="53" customFormat="1" ht="56.25" customHeight="1">
      <c r="A102" s="178" t="s">
        <v>758</v>
      </c>
      <c r="B102" s="42"/>
      <c r="C102" s="45" t="s">
        <v>3</v>
      </c>
      <c r="D102" s="45" t="s">
        <v>21</v>
      </c>
      <c r="E102" s="44" t="s">
        <v>142</v>
      </c>
      <c r="F102" s="44" t="s">
        <v>137</v>
      </c>
      <c r="G102" s="44" t="s">
        <v>759</v>
      </c>
      <c r="H102" s="44" t="s">
        <v>760</v>
      </c>
      <c r="I102" s="44" t="s">
        <v>761</v>
      </c>
      <c r="J102" s="44" t="s">
        <v>762</v>
      </c>
      <c r="K102" s="44" t="s">
        <v>149</v>
      </c>
      <c r="L102" s="40" t="s">
        <v>152</v>
      </c>
      <c r="M102" s="239">
        <v>2</v>
      </c>
      <c r="N102" s="75" t="s">
        <v>763</v>
      </c>
      <c r="O102" s="256"/>
      <c r="P102" s="256"/>
      <c r="Q102" s="256"/>
    </row>
    <row r="103" spans="1:17" s="53" customFormat="1" ht="56.25" customHeight="1">
      <c r="A103" s="185" t="str">
        <f t="shared" ref="A103:A112" ca="1" si="0">IF($A103&lt;&gt;0,HYPERLINK("https://choisirleservicepublic.gouv.fr/offre-emploi/"&amp;TRIM($A103)&amp;"/",TRIM($A103))," ")</f>
        <v>2023-1342437</v>
      </c>
      <c r="B103" s="47"/>
      <c r="C103" s="48" t="s">
        <v>7</v>
      </c>
      <c r="D103" s="48" t="s">
        <v>102</v>
      </c>
      <c r="E103" s="49" t="s">
        <v>143</v>
      </c>
      <c r="F103" s="49" t="s">
        <v>137</v>
      </c>
      <c r="G103" s="49" t="s">
        <v>966</v>
      </c>
      <c r="H103" s="49" t="s">
        <v>969</v>
      </c>
      <c r="I103" s="49" t="s">
        <v>970</v>
      </c>
      <c r="J103" s="49" t="s">
        <v>573</v>
      </c>
      <c r="K103" s="49" t="s">
        <v>150</v>
      </c>
      <c r="L103" s="49" t="s">
        <v>152</v>
      </c>
      <c r="M103" s="243">
        <v>1</v>
      </c>
      <c r="N103" s="49" t="s">
        <v>199</v>
      </c>
      <c r="O103" s="256"/>
      <c r="P103" s="256"/>
      <c r="Q103" s="256"/>
    </row>
    <row r="104" spans="1:17" s="53" customFormat="1" ht="55.5" customHeight="1">
      <c r="A104" s="185" t="str">
        <f t="shared" ca="1" si="0"/>
        <v>2023-1116583</v>
      </c>
      <c r="B104" s="47"/>
      <c r="C104" s="48" t="s">
        <v>7</v>
      </c>
      <c r="D104" s="48" t="s">
        <v>102</v>
      </c>
      <c r="E104" s="49" t="s">
        <v>143</v>
      </c>
      <c r="F104" s="49" t="s">
        <v>137</v>
      </c>
      <c r="G104" s="49" t="s">
        <v>966</v>
      </c>
      <c r="H104" s="49" t="s">
        <v>967</v>
      </c>
      <c r="I104" s="49" t="s">
        <v>968</v>
      </c>
      <c r="J104" s="49" t="s">
        <v>586</v>
      </c>
      <c r="K104" s="49" t="s">
        <v>150</v>
      </c>
      <c r="L104" s="49" t="s">
        <v>151</v>
      </c>
      <c r="M104" s="243">
        <v>2</v>
      </c>
      <c r="N104" s="49" t="s">
        <v>194</v>
      </c>
      <c r="O104" s="256"/>
      <c r="P104" s="256"/>
      <c r="Q104" s="256"/>
    </row>
    <row r="105" spans="1:17" s="53" customFormat="1" ht="55.5" customHeight="1">
      <c r="A105" s="185" t="str">
        <f t="shared" ca="1" si="0"/>
        <v>2024-1703399</v>
      </c>
      <c r="B105" s="47"/>
      <c r="C105" s="48" t="s">
        <v>10</v>
      </c>
      <c r="D105" s="48" t="s">
        <v>68</v>
      </c>
      <c r="E105" s="49" t="s">
        <v>143</v>
      </c>
      <c r="F105" s="49" t="s">
        <v>137</v>
      </c>
      <c r="G105" s="49" t="s">
        <v>571</v>
      </c>
      <c r="H105" s="49" t="s">
        <v>971</v>
      </c>
      <c r="I105" s="49" t="s">
        <v>972</v>
      </c>
      <c r="J105" s="49" t="s">
        <v>573</v>
      </c>
      <c r="K105" s="49" t="s">
        <v>150</v>
      </c>
      <c r="L105" s="49" t="s">
        <v>151</v>
      </c>
      <c r="M105" s="243">
        <v>1</v>
      </c>
      <c r="N105" s="49" t="s">
        <v>194</v>
      </c>
      <c r="O105" s="256"/>
      <c r="P105" s="256"/>
      <c r="Q105" s="256"/>
    </row>
    <row r="106" spans="1:17" s="53" customFormat="1" ht="56.25" customHeight="1">
      <c r="A106" s="185" t="str">
        <f t="shared" ca="1" si="0"/>
        <v>2024-1703405</v>
      </c>
      <c r="B106" s="47"/>
      <c r="C106" s="48" t="s">
        <v>9</v>
      </c>
      <c r="D106" s="48" t="s">
        <v>27</v>
      </c>
      <c r="E106" s="49" t="s">
        <v>143</v>
      </c>
      <c r="F106" s="49" t="s">
        <v>137</v>
      </c>
      <c r="G106" s="49" t="s">
        <v>973</v>
      </c>
      <c r="H106" s="49" t="s">
        <v>977</v>
      </c>
      <c r="I106" s="49" t="s">
        <v>977</v>
      </c>
      <c r="J106" s="49" t="s">
        <v>579</v>
      </c>
      <c r="K106" s="49" t="s">
        <v>149</v>
      </c>
      <c r="L106" s="49" t="s">
        <v>151</v>
      </c>
      <c r="M106" s="243">
        <v>2</v>
      </c>
      <c r="N106" s="49" t="s">
        <v>194</v>
      </c>
      <c r="O106" s="256"/>
      <c r="P106" s="256"/>
      <c r="Q106" s="256"/>
    </row>
    <row r="107" spans="1:17" s="53" customFormat="1" ht="48" customHeight="1">
      <c r="A107" s="185" t="str">
        <f t="shared" ca="1" si="0"/>
        <v>2024-1703400</v>
      </c>
      <c r="B107" s="47"/>
      <c r="C107" s="48" t="s">
        <v>11</v>
      </c>
      <c r="D107" s="48" t="s">
        <v>97</v>
      </c>
      <c r="E107" s="49" t="s">
        <v>143</v>
      </c>
      <c r="F107" s="49" t="s">
        <v>137</v>
      </c>
      <c r="G107" s="49" t="s">
        <v>973</v>
      </c>
      <c r="H107" s="49" t="s">
        <v>976</v>
      </c>
      <c r="I107" s="49" t="s">
        <v>976</v>
      </c>
      <c r="J107" s="49" t="s">
        <v>579</v>
      </c>
      <c r="K107" s="49" t="s">
        <v>150</v>
      </c>
      <c r="L107" s="49" t="s">
        <v>151</v>
      </c>
      <c r="M107" s="243">
        <v>2</v>
      </c>
      <c r="N107" s="49" t="s">
        <v>194</v>
      </c>
      <c r="O107" s="256"/>
      <c r="P107" s="256"/>
      <c r="Q107" s="256"/>
    </row>
    <row r="108" spans="1:17" s="53" customFormat="1" ht="105.75" customHeight="1">
      <c r="A108" s="185" t="str">
        <f t="shared" ca="1" si="0"/>
        <v>2024-1703420</v>
      </c>
      <c r="B108" s="47"/>
      <c r="C108" s="48" t="s">
        <v>14</v>
      </c>
      <c r="D108" s="48" t="s">
        <v>32</v>
      </c>
      <c r="E108" s="49" t="s">
        <v>143</v>
      </c>
      <c r="F108" s="49" t="s">
        <v>137</v>
      </c>
      <c r="G108" s="49" t="s">
        <v>973</v>
      </c>
      <c r="H108" s="49" t="s">
        <v>974</v>
      </c>
      <c r="I108" s="49" t="s">
        <v>975</v>
      </c>
      <c r="J108" s="49" t="s">
        <v>586</v>
      </c>
      <c r="K108" s="49" t="s">
        <v>149</v>
      </c>
      <c r="L108" s="49" t="s">
        <v>151</v>
      </c>
      <c r="M108" s="243">
        <v>2</v>
      </c>
      <c r="N108" s="49" t="s">
        <v>194</v>
      </c>
      <c r="O108" s="256"/>
      <c r="P108" s="256"/>
      <c r="Q108" s="256"/>
    </row>
    <row r="109" spans="1:17" s="53" customFormat="1" ht="69.75" customHeight="1">
      <c r="A109" s="186" t="str">
        <f t="shared" ca="1" si="0"/>
        <v>2024-1679101</v>
      </c>
      <c r="B109" s="47"/>
      <c r="C109" s="48" t="s">
        <v>17</v>
      </c>
      <c r="D109" s="48" t="s">
        <v>83</v>
      </c>
      <c r="E109" s="49" t="s">
        <v>143</v>
      </c>
      <c r="F109" s="49" t="s">
        <v>137</v>
      </c>
      <c r="G109" s="49" t="s">
        <v>978</v>
      </c>
      <c r="H109" s="49" t="s">
        <v>979</v>
      </c>
      <c r="I109" s="49" t="s">
        <v>980</v>
      </c>
      <c r="J109" s="49" t="s">
        <v>586</v>
      </c>
      <c r="K109" s="49" t="s">
        <v>150</v>
      </c>
      <c r="L109" s="49" t="s">
        <v>151</v>
      </c>
      <c r="M109" s="243">
        <v>2</v>
      </c>
      <c r="N109" s="49" t="s">
        <v>194</v>
      </c>
      <c r="O109" s="256"/>
      <c r="P109" s="256"/>
      <c r="Q109" s="256"/>
    </row>
    <row r="110" spans="1:17" s="53" customFormat="1" ht="25">
      <c r="A110" s="185" t="str">
        <f t="shared" ca="1" si="0"/>
        <v>2024-1702236</v>
      </c>
      <c r="B110" s="47"/>
      <c r="C110" s="48" t="s">
        <v>16</v>
      </c>
      <c r="D110" s="48" t="s">
        <v>104</v>
      </c>
      <c r="E110" s="49" t="s">
        <v>143</v>
      </c>
      <c r="F110" s="49" t="s">
        <v>137</v>
      </c>
      <c r="G110" s="49" t="s">
        <v>581</v>
      </c>
      <c r="H110" s="49" t="s">
        <v>981</v>
      </c>
      <c r="I110" s="49" t="s">
        <v>982</v>
      </c>
      <c r="J110" s="49" t="s">
        <v>586</v>
      </c>
      <c r="K110" s="49" t="s">
        <v>150</v>
      </c>
      <c r="L110" s="49" t="s">
        <v>152</v>
      </c>
      <c r="M110" s="243">
        <v>2</v>
      </c>
      <c r="N110" s="49" t="s">
        <v>1048</v>
      </c>
      <c r="O110" s="256"/>
      <c r="P110" s="256"/>
      <c r="Q110" s="256"/>
    </row>
    <row r="111" spans="1:17" s="53" customFormat="1" ht="30.75" customHeight="1">
      <c r="A111" s="185" t="str">
        <f t="shared" ca="1" si="0"/>
        <v>2024-1699502</v>
      </c>
      <c r="B111" s="47"/>
      <c r="C111" s="48" t="s">
        <v>10</v>
      </c>
      <c r="D111" s="48" t="s">
        <v>44</v>
      </c>
      <c r="E111" s="49" t="s">
        <v>143</v>
      </c>
      <c r="F111" s="49" t="s">
        <v>137</v>
      </c>
      <c r="G111" s="49" t="s">
        <v>983</v>
      </c>
      <c r="H111" s="49" t="s">
        <v>984</v>
      </c>
      <c r="I111" s="49" t="s">
        <v>985</v>
      </c>
      <c r="J111" s="49" t="s">
        <v>986</v>
      </c>
      <c r="K111" s="49" t="s">
        <v>150</v>
      </c>
      <c r="L111" s="49" t="s">
        <v>151</v>
      </c>
      <c r="M111" s="243">
        <v>2</v>
      </c>
      <c r="N111" s="49" t="s">
        <v>194</v>
      </c>
      <c r="O111" s="256"/>
      <c r="P111" s="256"/>
      <c r="Q111" s="256"/>
    </row>
    <row r="112" spans="1:17" s="53" customFormat="1" ht="25">
      <c r="A112" s="185" t="str">
        <f t="shared" ca="1" si="0"/>
        <v>2024-1702009 </v>
      </c>
      <c r="B112" s="47"/>
      <c r="C112" s="48" t="s">
        <v>17</v>
      </c>
      <c r="D112" s="48" t="s">
        <v>83</v>
      </c>
      <c r="E112" s="49" t="s">
        <v>143</v>
      </c>
      <c r="F112" s="49" t="s">
        <v>137</v>
      </c>
      <c r="G112" s="49" t="s">
        <v>983</v>
      </c>
      <c r="H112" s="49" t="s">
        <v>987</v>
      </c>
      <c r="I112" s="49" t="s">
        <v>988</v>
      </c>
      <c r="J112" s="49" t="s">
        <v>986</v>
      </c>
      <c r="K112" s="49" t="s">
        <v>150</v>
      </c>
      <c r="L112" s="49" t="s">
        <v>152</v>
      </c>
      <c r="M112" s="243">
        <v>2</v>
      </c>
      <c r="N112" s="49" t="s">
        <v>199</v>
      </c>
      <c r="O112" s="256"/>
      <c r="P112" s="256"/>
      <c r="Q112" s="256"/>
    </row>
    <row r="113" spans="1:17" s="53" customFormat="1" ht="25.5">
      <c r="A113" s="187" t="s">
        <v>297</v>
      </c>
      <c r="B113" s="99"/>
      <c r="C113" s="100" t="s">
        <v>11</v>
      </c>
      <c r="D113" s="101" t="s">
        <v>80</v>
      </c>
      <c r="E113" s="102" t="s">
        <v>144</v>
      </c>
      <c r="F113" s="102" t="s">
        <v>137</v>
      </c>
      <c r="G113" s="102" t="s">
        <v>294</v>
      </c>
      <c r="H113" s="102" t="s">
        <v>298</v>
      </c>
      <c r="I113" s="103"/>
      <c r="J113" s="104" t="s">
        <v>193</v>
      </c>
      <c r="K113" s="102" t="s">
        <v>150</v>
      </c>
      <c r="L113" s="102" t="s">
        <v>151</v>
      </c>
      <c r="M113" s="244">
        <v>2</v>
      </c>
      <c r="N113" s="102" t="s">
        <v>991</v>
      </c>
      <c r="O113" s="256"/>
      <c r="P113" s="256"/>
      <c r="Q113" s="256"/>
    </row>
    <row r="114" spans="1:17" s="53" customFormat="1" ht="48" customHeight="1">
      <c r="A114" s="187" t="s">
        <v>293</v>
      </c>
      <c r="B114" s="99"/>
      <c r="C114" s="100" t="s">
        <v>11</v>
      </c>
      <c r="D114" s="101" t="s">
        <v>80</v>
      </c>
      <c r="E114" s="102" t="s">
        <v>144</v>
      </c>
      <c r="F114" s="102" t="s">
        <v>137</v>
      </c>
      <c r="G114" s="102" t="s">
        <v>294</v>
      </c>
      <c r="H114" s="102" t="s">
        <v>295</v>
      </c>
      <c r="I114" s="103"/>
      <c r="J114" s="104" t="s">
        <v>193</v>
      </c>
      <c r="K114" s="102" t="s">
        <v>150</v>
      </c>
      <c r="L114" s="102" t="s">
        <v>151</v>
      </c>
      <c r="M114" s="244">
        <v>2</v>
      </c>
      <c r="N114" s="102" t="s">
        <v>296</v>
      </c>
      <c r="O114" s="256"/>
      <c r="P114" s="256"/>
      <c r="Q114" s="256"/>
    </row>
    <row r="115" spans="1:17" s="53" customFormat="1" ht="48" customHeight="1">
      <c r="A115" s="188" t="s">
        <v>190</v>
      </c>
      <c r="B115" s="105"/>
      <c r="C115" s="101" t="s">
        <v>19</v>
      </c>
      <c r="D115" s="101" t="s">
        <v>62</v>
      </c>
      <c r="E115" s="102" t="s">
        <v>144</v>
      </c>
      <c r="F115" s="102" t="s">
        <v>137</v>
      </c>
      <c r="G115" s="102" t="s">
        <v>185</v>
      </c>
      <c r="H115" s="102" t="s">
        <v>191</v>
      </c>
      <c r="I115" s="102" t="s">
        <v>187</v>
      </c>
      <c r="J115" s="102" t="s">
        <v>188</v>
      </c>
      <c r="K115" s="102" t="s">
        <v>150</v>
      </c>
      <c r="L115" s="102" t="s">
        <v>151</v>
      </c>
      <c r="M115" s="244">
        <v>2</v>
      </c>
      <c r="N115" s="102" t="s">
        <v>192</v>
      </c>
      <c r="O115" s="256"/>
      <c r="P115" s="256"/>
      <c r="Q115" s="256"/>
    </row>
    <row r="116" spans="1:17" s="53" customFormat="1" ht="48" customHeight="1">
      <c r="A116" s="188" t="s">
        <v>184</v>
      </c>
      <c r="B116" s="105"/>
      <c r="C116" s="101" t="s">
        <v>19</v>
      </c>
      <c r="D116" s="101" t="s">
        <v>85</v>
      </c>
      <c r="E116" s="102" t="s">
        <v>144</v>
      </c>
      <c r="F116" s="102" t="s">
        <v>137</v>
      </c>
      <c r="G116" s="102" t="s">
        <v>185</v>
      </c>
      <c r="H116" s="102" t="s">
        <v>186</v>
      </c>
      <c r="I116" s="102" t="s">
        <v>187</v>
      </c>
      <c r="J116" s="102" t="s">
        <v>188</v>
      </c>
      <c r="K116" s="102" t="s">
        <v>150</v>
      </c>
      <c r="L116" s="102" t="s">
        <v>152</v>
      </c>
      <c r="M116" s="244">
        <v>2</v>
      </c>
      <c r="N116" s="102" t="s">
        <v>189</v>
      </c>
      <c r="O116" s="256"/>
      <c r="P116" s="256"/>
      <c r="Q116" s="256"/>
    </row>
    <row r="117" spans="1:17" s="20" customFormat="1" ht="54" customHeight="1">
      <c r="A117" s="189" t="s">
        <v>215</v>
      </c>
      <c r="B117" s="105"/>
      <c r="C117" s="101" t="s">
        <v>10</v>
      </c>
      <c r="D117" s="101" t="s">
        <v>44</v>
      </c>
      <c r="E117" s="102" t="s">
        <v>144</v>
      </c>
      <c r="F117" s="102" t="s">
        <v>137</v>
      </c>
      <c r="G117" s="102" t="s">
        <v>212</v>
      </c>
      <c r="H117" s="102" t="s">
        <v>213</v>
      </c>
      <c r="I117" s="102" t="s">
        <v>216</v>
      </c>
      <c r="J117" s="102" t="s">
        <v>193</v>
      </c>
      <c r="K117" s="102" t="s">
        <v>149</v>
      </c>
      <c r="L117" s="102" t="s">
        <v>152</v>
      </c>
      <c r="M117" s="244">
        <v>1</v>
      </c>
      <c r="N117" s="102" t="s">
        <v>199</v>
      </c>
      <c r="O117" s="253"/>
      <c r="P117" s="253"/>
      <c r="Q117" s="253"/>
    </row>
    <row r="118" spans="1:17" s="20" customFormat="1" ht="54" customHeight="1">
      <c r="A118" s="190" t="s">
        <v>217</v>
      </c>
      <c r="B118" s="105"/>
      <c r="C118" s="101" t="s">
        <v>10</v>
      </c>
      <c r="D118" s="101" t="s">
        <v>44</v>
      </c>
      <c r="E118" s="102" t="s">
        <v>144</v>
      </c>
      <c r="F118" s="102" t="s">
        <v>137</v>
      </c>
      <c r="G118" s="102" t="s">
        <v>212</v>
      </c>
      <c r="H118" s="102" t="s">
        <v>213</v>
      </c>
      <c r="I118" s="102" t="s">
        <v>218</v>
      </c>
      <c r="J118" s="102" t="s">
        <v>193</v>
      </c>
      <c r="K118" s="102" t="s">
        <v>150</v>
      </c>
      <c r="L118" s="102" t="s">
        <v>152</v>
      </c>
      <c r="M118" s="244">
        <v>2</v>
      </c>
      <c r="N118" s="102" t="s">
        <v>199</v>
      </c>
      <c r="O118" s="253"/>
      <c r="P118" s="253"/>
      <c r="Q118" s="253"/>
    </row>
    <row r="119" spans="1:17" s="20" customFormat="1" ht="47.25" customHeight="1">
      <c r="A119" s="190" t="s">
        <v>211</v>
      </c>
      <c r="B119" s="105"/>
      <c r="C119" s="101" t="s">
        <v>10</v>
      </c>
      <c r="D119" s="101" t="s">
        <v>44</v>
      </c>
      <c r="E119" s="102" t="s">
        <v>144</v>
      </c>
      <c r="F119" s="102" t="s">
        <v>137</v>
      </c>
      <c r="G119" s="102" t="s">
        <v>212</v>
      </c>
      <c r="H119" s="102" t="s">
        <v>213</v>
      </c>
      <c r="I119" s="102" t="s">
        <v>214</v>
      </c>
      <c r="J119" s="102" t="s">
        <v>193</v>
      </c>
      <c r="K119" s="102" t="s">
        <v>150</v>
      </c>
      <c r="L119" s="102" t="s">
        <v>152</v>
      </c>
      <c r="M119" s="244">
        <v>2</v>
      </c>
      <c r="N119" s="102" t="s">
        <v>199</v>
      </c>
      <c r="O119" s="253"/>
      <c r="P119" s="253"/>
      <c r="Q119" s="253"/>
    </row>
    <row r="120" spans="1:17" s="20" customFormat="1" ht="51" customHeight="1">
      <c r="A120" s="190" t="s">
        <v>219</v>
      </c>
      <c r="B120" s="105"/>
      <c r="C120" s="101" t="s">
        <v>10</v>
      </c>
      <c r="D120" s="101" t="s">
        <v>44</v>
      </c>
      <c r="E120" s="102" t="s">
        <v>144</v>
      </c>
      <c r="F120" s="102" t="s">
        <v>137</v>
      </c>
      <c r="G120" s="102" t="s">
        <v>212</v>
      </c>
      <c r="H120" s="102" t="s">
        <v>220</v>
      </c>
      <c r="I120" s="102" t="s">
        <v>187</v>
      </c>
      <c r="J120" s="102" t="s">
        <v>193</v>
      </c>
      <c r="K120" s="102" t="s">
        <v>150</v>
      </c>
      <c r="L120" s="102" t="s">
        <v>151</v>
      </c>
      <c r="M120" s="244">
        <v>2</v>
      </c>
      <c r="N120" s="102" t="s">
        <v>221</v>
      </c>
      <c r="O120" s="253"/>
      <c r="P120" s="253"/>
      <c r="Q120" s="253"/>
    </row>
    <row r="121" spans="1:17" s="20" customFormat="1" ht="48" customHeight="1">
      <c r="A121" s="190" t="s">
        <v>243</v>
      </c>
      <c r="B121" s="105"/>
      <c r="C121" s="101" t="s">
        <v>17</v>
      </c>
      <c r="D121" s="101" t="s">
        <v>99</v>
      </c>
      <c r="E121" s="102" t="s">
        <v>144</v>
      </c>
      <c r="F121" s="102" t="s">
        <v>137</v>
      </c>
      <c r="G121" s="102" t="s">
        <v>244</v>
      </c>
      <c r="H121" s="102" t="s">
        <v>245</v>
      </c>
      <c r="I121" s="102"/>
      <c r="J121" s="102" t="s">
        <v>193</v>
      </c>
      <c r="K121" s="102" t="s">
        <v>150</v>
      </c>
      <c r="L121" s="102" t="s">
        <v>152</v>
      </c>
      <c r="M121" s="244">
        <v>2</v>
      </c>
      <c r="N121" s="102" t="s">
        <v>199</v>
      </c>
      <c r="O121" s="253"/>
      <c r="P121" s="253"/>
      <c r="Q121" s="253"/>
    </row>
    <row r="122" spans="1:17" s="20" customFormat="1" ht="48" customHeight="1">
      <c r="A122" s="191" t="s">
        <v>195</v>
      </c>
      <c r="B122" s="105"/>
      <c r="C122" s="101" t="s">
        <v>5</v>
      </c>
      <c r="D122" s="101" t="s">
        <v>23</v>
      </c>
      <c r="E122" s="102" t="s">
        <v>144</v>
      </c>
      <c r="F122" s="102" t="s">
        <v>137</v>
      </c>
      <c r="G122" s="102" t="s">
        <v>196</v>
      </c>
      <c r="H122" s="102" t="s">
        <v>197</v>
      </c>
      <c r="I122" s="102" t="s">
        <v>198</v>
      </c>
      <c r="J122" s="102" t="s">
        <v>193</v>
      </c>
      <c r="K122" s="102" t="s">
        <v>150</v>
      </c>
      <c r="L122" s="102" t="s">
        <v>152</v>
      </c>
      <c r="M122" s="244">
        <v>2</v>
      </c>
      <c r="N122" s="102" t="s">
        <v>199</v>
      </c>
      <c r="O122" s="253"/>
      <c r="P122" s="253"/>
      <c r="Q122" s="253"/>
    </row>
    <row r="123" spans="1:17" s="20" customFormat="1" ht="48" customHeight="1">
      <c r="A123" s="191" t="s">
        <v>200</v>
      </c>
      <c r="B123" s="105"/>
      <c r="C123" s="101" t="s">
        <v>5</v>
      </c>
      <c r="D123" s="101" t="s">
        <v>23</v>
      </c>
      <c r="E123" s="102" t="s">
        <v>144</v>
      </c>
      <c r="F123" s="102" t="s">
        <v>137</v>
      </c>
      <c r="G123" s="102" t="s">
        <v>196</v>
      </c>
      <c r="H123" s="102" t="s">
        <v>197</v>
      </c>
      <c r="I123" s="102" t="s">
        <v>201</v>
      </c>
      <c r="J123" s="102" t="s">
        <v>193</v>
      </c>
      <c r="K123" s="102" t="s">
        <v>150</v>
      </c>
      <c r="L123" s="102" t="s">
        <v>151</v>
      </c>
      <c r="M123" s="244">
        <v>2</v>
      </c>
      <c r="N123" s="102" t="s">
        <v>194</v>
      </c>
      <c r="O123" s="253"/>
      <c r="P123" s="253"/>
      <c r="Q123" s="253"/>
    </row>
    <row r="124" spans="1:17" s="20" customFormat="1" ht="48" customHeight="1">
      <c r="A124" s="191" t="s">
        <v>202</v>
      </c>
      <c r="B124" s="105"/>
      <c r="C124" s="106" t="s">
        <v>2</v>
      </c>
      <c r="D124" s="106" t="s">
        <v>114</v>
      </c>
      <c r="E124" s="107" t="s">
        <v>144</v>
      </c>
      <c r="F124" s="107" t="s">
        <v>137</v>
      </c>
      <c r="G124" s="107" t="s">
        <v>203</v>
      </c>
      <c r="H124" s="107" t="s">
        <v>204</v>
      </c>
      <c r="I124" s="107"/>
      <c r="J124" s="107" t="s">
        <v>205</v>
      </c>
      <c r="K124" s="107" t="s">
        <v>149</v>
      </c>
      <c r="L124" s="107" t="s">
        <v>152</v>
      </c>
      <c r="M124" s="248">
        <v>1</v>
      </c>
      <c r="N124" s="102" t="s">
        <v>199</v>
      </c>
      <c r="O124" s="253"/>
      <c r="P124" s="253"/>
      <c r="Q124" s="253"/>
    </row>
    <row r="125" spans="1:17" s="20" customFormat="1" ht="48" customHeight="1">
      <c r="A125" s="190" t="s">
        <v>206</v>
      </c>
      <c r="B125" s="105"/>
      <c r="C125" s="101" t="s">
        <v>7</v>
      </c>
      <c r="D125" s="101" t="s">
        <v>102</v>
      </c>
      <c r="E125" s="102" t="s">
        <v>144</v>
      </c>
      <c r="F125" s="102" t="s">
        <v>137</v>
      </c>
      <c r="G125" s="102" t="s">
        <v>207</v>
      </c>
      <c r="H125" s="102" t="s">
        <v>208</v>
      </c>
      <c r="I125" s="102"/>
      <c r="J125" s="102" t="s">
        <v>193</v>
      </c>
      <c r="K125" s="102" t="s">
        <v>150</v>
      </c>
      <c r="L125" s="102" t="s">
        <v>152</v>
      </c>
      <c r="M125" s="244">
        <v>2</v>
      </c>
      <c r="N125" s="102" t="s">
        <v>199</v>
      </c>
      <c r="O125" s="253"/>
      <c r="P125" s="253"/>
      <c r="Q125" s="253"/>
    </row>
    <row r="126" spans="1:17" s="20" customFormat="1" ht="48" customHeight="1">
      <c r="A126" s="192" t="s">
        <v>209</v>
      </c>
      <c r="B126" s="105"/>
      <c r="C126" s="101" t="s">
        <v>3</v>
      </c>
      <c r="D126" s="101" t="s">
        <v>21</v>
      </c>
      <c r="E126" s="102" t="s">
        <v>144</v>
      </c>
      <c r="F126" s="102" t="s">
        <v>137</v>
      </c>
      <c r="G126" s="102" t="s">
        <v>210</v>
      </c>
      <c r="H126" s="102" t="s">
        <v>210</v>
      </c>
      <c r="I126" s="102"/>
      <c r="J126" s="102" t="s">
        <v>193</v>
      </c>
      <c r="K126" s="102" t="s">
        <v>150</v>
      </c>
      <c r="L126" s="102" t="s">
        <v>152</v>
      </c>
      <c r="M126" s="244">
        <v>2</v>
      </c>
      <c r="N126" s="102" t="s">
        <v>199</v>
      </c>
      <c r="O126" s="253"/>
      <c r="P126" s="253"/>
      <c r="Q126" s="253"/>
    </row>
    <row r="127" spans="1:17" s="20" customFormat="1" ht="48" customHeight="1">
      <c r="A127" s="193" t="s">
        <v>222</v>
      </c>
      <c r="B127" s="105"/>
      <c r="C127" s="101" t="s">
        <v>13</v>
      </c>
      <c r="D127" s="101" t="s">
        <v>31</v>
      </c>
      <c r="E127" s="102" t="s">
        <v>144</v>
      </c>
      <c r="F127" s="102" t="s">
        <v>137</v>
      </c>
      <c r="G127" s="102" t="s">
        <v>223</v>
      </c>
      <c r="H127" s="102" t="s">
        <v>224</v>
      </c>
      <c r="I127" s="102" t="s">
        <v>225</v>
      </c>
      <c r="J127" s="102" t="s">
        <v>193</v>
      </c>
      <c r="K127" s="102" t="s">
        <v>150</v>
      </c>
      <c r="L127" s="102" t="s">
        <v>151</v>
      </c>
      <c r="M127" s="244">
        <v>2</v>
      </c>
      <c r="N127" s="102" t="s">
        <v>226</v>
      </c>
      <c r="O127" s="253"/>
      <c r="P127" s="253"/>
      <c r="Q127" s="253"/>
    </row>
    <row r="128" spans="1:17" s="20" customFormat="1" ht="48" customHeight="1">
      <c r="A128" s="190" t="s">
        <v>231</v>
      </c>
      <c r="B128" s="105"/>
      <c r="C128" s="101" t="s">
        <v>2</v>
      </c>
      <c r="D128" s="101" t="s">
        <v>86</v>
      </c>
      <c r="E128" s="102" t="s">
        <v>144</v>
      </c>
      <c r="F128" s="102" t="s">
        <v>137</v>
      </c>
      <c r="G128" s="102" t="s">
        <v>228</v>
      </c>
      <c r="H128" s="102" t="s">
        <v>232</v>
      </c>
      <c r="I128" s="102"/>
      <c r="J128" s="102" t="s">
        <v>193</v>
      </c>
      <c r="K128" s="102" t="s">
        <v>150</v>
      </c>
      <c r="L128" s="102" t="s">
        <v>152</v>
      </c>
      <c r="M128" s="244">
        <v>2</v>
      </c>
      <c r="N128" s="102" t="s">
        <v>199</v>
      </c>
      <c r="O128" s="253"/>
      <c r="P128" s="253"/>
      <c r="Q128" s="253"/>
    </row>
    <row r="129" spans="1:17" s="20" customFormat="1" ht="48" customHeight="1">
      <c r="A129" s="194" t="s">
        <v>227</v>
      </c>
      <c r="B129" s="105"/>
      <c r="C129" s="101" t="s">
        <v>2</v>
      </c>
      <c r="D129" s="101" t="s">
        <v>86</v>
      </c>
      <c r="E129" s="102" t="s">
        <v>144</v>
      </c>
      <c r="F129" s="102" t="s">
        <v>137</v>
      </c>
      <c r="G129" s="102" t="s">
        <v>228</v>
      </c>
      <c r="H129" s="102" t="s">
        <v>229</v>
      </c>
      <c r="I129" s="102"/>
      <c r="J129" s="102" t="s">
        <v>193</v>
      </c>
      <c r="K129" s="102" t="s">
        <v>150</v>
      </c>
      <c r="L129" s="102" t="s">
        <v>151</v>
      </c>
      <c r="M129" s="244">
        <v>2</v>
      </c>
      <c r="N129" s="102" t="s">
        <v>230</v>
      </c>
      <c r="O129" s="253"/>
      <c r="P129" s="253"/>
      <c r="Q129" s="253"/>
    </row>
    <row r="130" spans="1:17" s="20" customFormat="1" ht="48" customHeight="1">
      <c r="A130" s="190" t="s">
        <v>233</v>
      </c>
      <c r="B130" s="105"/>
      <c r="C130" s="101" t="s">
        <v>19</v>
      </c>
      <c r="D130" s="101" t="s">
        <v>75</v>
      </c>
      <c r="E130" s="102" t="s">
        <v>144</v>
      </c>
      <c r="F130" s="102" t="s">
        <v>137</v>
      </c>
      <c r="G130" s="102" t="s">
        <v>228</v>
      </c>
      <c r="H130" s="102" t="s">
        <v>234</v>
      </c>
      <c r="I130" s="102"/>
      <c r="J130" s="102" t="s">
        <v>193</v>
      </c>
      <c r="K130" s="102" t="s">
        <v>150</v>
      </c>
      <c r="L130" s="102" t="s">
        <v>152</v>
      </c>
      <c r="M130" s="244">
        <v>2</v>
      </c>
      <c r="N130" s="102" t="s">
        <v>199</v>
      </c>
      <c r="O130" s="253"/>
      <c r="P130" s="253"/>
      <c r="Q130" s="253"/>
    </row>
    <row r="131" spans="1:17" s="20" customFormat="1" ht="48" customHeight="1">
      <c r="A131" s="195" t="s">
        <v>235</v>
      </c>
      <c r="B131" s="105"/>
      <c r="C131" s="101" t="s">
        <v>16</v>
      </c>
      <c r="D131" s="101" t="s">
        <v>118</v>
      </c>
      <c r="E131" s="102" t="s">
        <v>144</v>
      </c>
      <c r="F131" s="102" t="s">
        <v>137</v>
      </c>
      <c r="G131" s="102" t="s">
        <v>236</v>
      </c>
      <c r="H131" s="102" t="s">
        <v>237</v>
      </c>
      <c r="I131" s="102" t="s">
        <v>238</v>
      </c>
      <c r="J131" s="102" t="s">
        <v>193</v>
      </c>
      <c r="K131" s="102" t="s">
        <v>150</v>
      </c>
      <c r="L131" s="102" t="s">
        <v>152</v>
      </c>
      <c r="M131" s="244">
        <v>2</v>
      </c>
      <c r="N131" s="102" t="s">
        <v>199</v>
      </c>
      <c r="O131" s="253"/>
      <c r="P131" s="253"/>
      <c r="Q131" s="253"/>
    </row>
    <row r="132" spans="1:17" s="20" customFormat="1" ht="48" customHeight="1">
      <c r="A132" s="190" t="s">
        <v>239</v>
      </c>
      <c r="B132" s="105"/>
      <c r="C132" s="101" t="s">
        <v>2</v>
      </c>
      <c r="D132" s="101" t="s">
        <v>94</v>
      </c>
      <c r="E132" s="102" t="s">
        <v>144</v>
      </c>
      <c r="F132" s="102" t="s">
        <v>137</v>
      </c>
      <c r="G132" s="102" t="s">
        <v>240</v>
      </c>
      <c r="H132" s="102" t="s">
        <v>241</v>
      </c>
      <c r="I132" s="102"/>
      <c r="J132" s="102" t="s">
        <v>193</v>
      </c>
      <c r="K132" s="102" t="s">
        <v>150</v>
      </c>
      <c r="L132" s="102" t="s">
        <v>134</v>
      </c>
      <c r="M132" s="244">
        <v>2</v>
      </c>
      <c r="N132" s="102" t="s">
        <v>242</v>
      </c>
      <c r="O132" s="253"/>
      <c r="P132" s="253"/>
      <c r="Q132" s="253"/>
    </row>
    <row r="133" spans="1:17" s="20" customFormat="1" ht="48" customHeight="1">
      <c r="A133" s="190" t="s">
        <v>246</v>
      </c>
      <c r="B133" s="105"/>
      <c r="C133" s="101" t="s">
        <v>7</v>
      </c>
      <c r="D133" s="101" t="s">
        <v>89</v>
      </c>
      <c r="E133" s="102" t="s">
        <v>144</v>
      </c>
      <c r="F133" s="102" t="s">
        <v>137</v>
      </c>
      <c r="G133" s="102" t="s">
        <v>247</v>
      </c>
      <c r="H133" s="102" t="s">
        <v>248</v>
      </c>
      <c r="I133" s="102" t="s">
        <v>187</v>
      </c>
      <c r="J133" s="102" t="s">
        <v>193</v>
      </c>
      <c r="K133" s="102" t="s">
        <v>150</v>
      </c>
      <c r="L133" s="102" t="s">
        <v>152</v>
      </c>
      <c r="M133" s="244">
        <v>2</v>
      </c>
      <c r="N133" s="102" t="s">
        <v>249</v>
      </c>
      <c r="O133" s="253"/>
      <c r="P133" s="253"/>
      <c r="Q133" s="253"/>
    </row>
    <row r="134" spans="1:17" s="20" customFormat="1" ht="48" customHeight="1">
      <c r="A134" s="193" t="s">
        <v>250</v>
      </c>
      <c r="B134" s="105"/>
      <c r="C134" s="101" t="s">
        <v>2</v>
      </c>
      <c r="D134" s="101" t="s">
        <v>51</v>
      </c>
      <c r="E134" s="102" t="s">
        <v>144</v>
      </c>
      <c r="F134" s="102" t="s">
        <v>137</v>
      </c>
      <c r="G134" s="102" t="s">
        <v>251</v>
      </c>
      <c r="H134" s="102" t="s">
        <v>252</v>
      </c>
      <c r="I134" s="102"/>
      <c r="J134" s="102" t="s">
        <v>193</v>
      </c>
      <c r="K134" s="102" t="s">
        <v>150</v>
      </c>
      <c r="L134" s="102" t="s">
        <v>151</v>
      </c>
      <c r="M134" s="244">
        <v>2</v>
      </c>
      <c r="N134" s="102" t="s">
        <v>194</v>
      </c>
      <c r="O134" s="253"/>
      <c r="P134" s="253"/>
      <c r="Q134" s="253"/>
    </row>
    <row r="135" spans="1:17" s="20" customFormat="1" ht="48" customHeight="1">
      <c r="A135" s="190" t="s">
        <v>253</v>
      </c>
      <c r="B135" s="105"/>
      <c r="C135" s="101" t="s">
        <v>2</v>
      </c>
      <c r="D135" s="101" t="s">
        <v>51</v>
      </c>
      <c r="E135" s="102" t="s">
        <v>144</v>
      </c>
      <c r="F135" s="102" t="s">
        <v>137</v>
      </c>
      <c r="G135" s="102" t="s">
        <v>251</v>
      </c>
      <c r="H135" s="102" t="s">
        <v>254</v>
      </c>
      <c r="I135" s="102"/>
      <c r="J135" s="102" t="s">
        <v>193</v>
      </c>
      <c r="K135" s="102" t="s">
        <v>150</v>
      </c>
      <c r="L135" s="102" t="s">
        <v>152</v>
      </c>
      <c r="M135" s="244">
        <v>2</v>
      </c>
      <c r="N135" s="102" t="s">
        <v>199</v>
      </c>
      <c r="O135" s="253"/>
      <c r="P135" s="253"/>
      <c r="Q135" s="253"/>
    </row>
    <row r="136" spans="1:17" s="20" customFormat="1" ht="48" customHeight="1">
      <c r="A136" s="196" t="s">
        <v>989</v>
      </c>
      <c r="B136" s="105"/>
      <c r="C136" s="101" t="s">
        <v>121</v>
      </c>
      <c r="D136" s="101"/>
      <c r="E136" s="102" t="s">
        <v>144</v>
      </c>
      <c r="F136" s="102" t="s">
        <v>137</v>
      </c>
      <c r="G136" s="102" t="s">
        <v>428</v>
      </c>
      <c r="H136" s="102" t="s">
        <v>429</v>
      </c>
      <c r="I136" s="102" t="s">
        <v>990</v>
      </c>
      <c r="J136" s="102" t="s">
        <v>193</v>
      </c>
      <c r="K136" s="102" t="s">
        <v>149</v>
      </c>
      <c r="L136" s="102" t="s">
        <v>151</v>
      </c>
      <c r="M136" s="244">
        <v>2</v>
      </c>
      <c r="N136" s="102" t="s">
        <v>194</v>
      </c>
      <c r="O136" s="253"/>
      <c r="P136" s="253"/>
      <c r="Q136" s="253"/>
    </row>
    <row r="137" spans="1:17" s="20" customFormat="1" ht="48" customHeight="1">
      <c r="A137" s="190" t="s">
        <v>264</v>
      </c>
      <c r="B137" s="105"/>
      <c r="C137" s="101" t="s">
        <v>11</v>
      </c>
      <c r="D137" s="101" t="s">
        <v>45</v>
      </c>
      <c r="E137" s="102" t="s">
        <v>144</v>
      </c>
      <c r="F137" s="102" t="s">
        <v>137</v>
      </c>
      <c r="G137" s="102" t="s">
        <v>265</v>
      </c>
      <c r="H137" s="102" t="s">
        <v>266</v>
      </c>
      <c r="I137" s="102" t="s">
        <v>187</v>
      </c>
      <c r="J137" s="102" t="s">
        <v>193</v>
      </c>
      <c r="K137" s="102" t="s">
        <v>150</v>
      </c>
      <c r="L137" s="102" t="s">
        <v>151</v>
      </c>
      <c r="M137" s="244">
        <v>2</v>
      </c>
      <c r="N137" s="102" t="s">
        <v>267</v>
      </c>
      <c r="O137" s="253"/>
      <c r="P137" s="253"/>
      <c r="Q137" s="253"/>
    </row>
    <row r="138" spans="1:17" s="20" customFormat="1" ht="48" customHeight="1">
      <c r="A138" s="190" t="s">
        <v>268</v>
      </c>
      <c r="B138" s="105"/>
      <c r="C138" s="101" t="s">
        <v>11</v>
      </c>
      <c r="D138" s="101" t="s">
        <v>69</v>
      </c>
      <c r="E138" s="102" t="s">
        <v>144</v>
      </c>
      <c r="F138" s="102" t="s">
        <v>137</v>
      </c>
      <c r="G138" s="102" t="s">
        <v>265</v>
      </c>
      <c r="H138" s="102" t="s">
        <v>269</v>
      </c>
      <c r="I138" s="102" t="s">
        <v>187</v>
      </c>
      <c r="J138" s="102" t="s">
        <v>193</v>
      </c>
      <c r="K138" s="102" t="s">
        <v>150</v>
      </c>
      <c r="L138" s="102" t="s">
        <v>152</v>
      </c>
      <c r="M138" s="244">
        <v>2</v>
      </c>
      <c r="N138" s="102" t="s">
        <v>270</v>
      </c>
      <c r="O138" s="253"/>
      <c r="P138" s="253"/>
      <c r="Q138" s="253"/>
    </row>
    <row r="139" spans="1:17" s="20" customFormat="1" ht="48" customHeight="1">
      <c r="A139" s="192" t="s">
        <v>271</v>
      </c>
      <c r="B139" s="105"/>
      <c r="C139" s="101" t="s">
        <v>16</v>
      </c>
      <c r="D139" s="101" t="s">
        <v>112</v>
      </c>
      <c r="E139" s="102" t="s">
        <v>144</v>
      </c>
      <c r="F139" s="102" t="s">
        <v>137</v>
      </c>
      <c r="G139" s="102" t="s">
        <v>272</v>
      </c>
      <c r="H139" s="102" t="s">
        <v>273</v>
      </c>
      <c r="I139" s="102" t="s">
        <v>187</v>
      </c>
      <c r="J139" s="102" t="s">
        <v>193</v>
      </c>
      <c r="K139" s="102" t="s">
        <v>150</v>
      </c>
      <c r="L139" s="102" t="s">
        <v>152</v>
      </c>
      <c r="M139" s="244">
        <v>2</v>
      </c>
      <c r="N139" s="102" t="s">
        <v>274</v>
      </c>
      <c r="O139" s="253"/>
      <c r="P139" s="253"/>
      <c r="Q139" s="253"/>
    </row>
    <row r="140" spans="1:17" s="20" customFormat="1" ht="48" customHeight="1">
      <c r="A140" s="191" t="s">
        <v>275</v>
      </c>
      <c r="B140" s="105"/>
      <c r="C140" s="101" t="s">
        <v>18</v>
      </c>
      <c r="D140" s="101" t="s">
        <v>36</v>
      </c>
      <c r="E140" s="102" t="s">
        <v>144</v>
      </c>
      <c r="F140" s="102" t="s">
        <v>137</v>
      </c>
      <c r="G140" s="102" t="s">
        <v>276</v>
      </c>
      <c r="H140" s="102" t="s">
        <v>277</v>
      </c>
      <c r="I140" s="102" t="s">
        <v>278</v>
      </c>
      <c r="J140" s="102" t="s">
        <v>193</v>
      </c>
      <c r="K140" s="102" t="s">
        <v>150</v>
      </c>
      <c r="L140" s="102" t="s">
        <v>151</v>
      </c>
      <c r="M140" s="244">
        <v>2</v>
      </c>
      <c r="N140" s="102" t="s">
        <v>279</v>
      </c>
      <c r="O140" s="253"/>
      <c r="P140" s="253"/>
      <c r="Q140" s="253"/>
    </row>
    <row r="141" spans="1:17" s="20" customFormat="1" ht="48" customHeight="1">
      <c r="A141" s="190" t="s">
        <v>280</v>
      </c>
      <c r="B141" s="105"/>
      <c r="C141" s="101" t="s">
        <v>2</v>
      </c>
      <c r="D141" s="101" t="s">
        <v>38</v>
      </c>
      <c r="E141" s="101" t="s">
        <v>144</v>
      </c>
      <c r="F141" s="109" t="s">
        <v>137</v>
      </c>
      <c r="G141" s="110" t="s">
        <v>281</v>
      </c>
      <c r="H141" s="111" t="s">
        <v>282</v>
      </c>
      <c r="I141" s="111"/>
      <c r="J141" s="111" t="s">
        <v>193</v>
      </c>
      <c r="K141" s="112" t="s">
        <v>150</v>
      </c>
      <c r="L141" s="109" t="s">
        <v>152</v>
      </c>
      <c r="M141" s="269">
        <v>2</v>
      </c>
      <c r="N141" s="102" t="s">
        <v>199</v>
      </c>
      <c r="O141" s="253"/>
      <c r="P141" s="253"/>
      <c r="Q141" s="253"/>
    </row>
    <row r="142" spans="1:17" s="20" customFormat="1" ht="48" customHeight="1">
      <c r="A142" s="190" t="s">
        <v>283</v>
      </c>
      <c r="B142" s="105"/>
      <c r="C142" s="101" t="s">
        <v>2</v>
      </c>
      <c r="D142" s="101" t="s">
        <v>100</v>
      </c>
      <c r="E142" s="101" t="s">
        <v>144</v>
      </c>
      <c r="F142" s="109" t="s">
        <v>137</v>
      </c>
      <c r="G142" s="110" t="s">
        <v>281</v>
      </c>
      <c r="H142" s="111" t="s">
        <v>284</v>
      </c>
      <c r="I142" s="111"/>
      <c r="J142" s="111" t="s">
        <v>193</v>
      </c>
      <c r="K142" s="112" t="s">
        <v>150</v>
      </c>
      <c r="L142" s="109" t="s">
        <v>152</v>
      </c>
      <c r="M142" s="269">
        <v>2</v>
      </c>
      <c r="N142" s="102" t="s">
        <v>199</v>
      </c>
      <c r="O142" s="253"/>
      <c r="P142" s="253"/>
      <c r="Q142" s="253"/>
    </row>
    <row r="143" spans="1:17" s="20" customFormat="1" ht="48" customHeight="1">
      <c r="A143" s="190" t="s">
        <v>285</v>
      </c>
      <c r="B143" s="105"/>
      <c r="C143" s="101" t="s">
        <v>15</v>
      </c>
      <c r="D143" s="101" t="s">
        <v>81</v>
      </c>
      <c r="E143" s="102" t="s">
        <v>144</v>
      </c>
      <c r="F143" s="102" t="s">
        <v>137</v>
      </c>
      <c r="G143" s="102" t="s">
        <v>286</v>
      </c>
      <c r="H143" s="102" t="s">
        <v>287</v>
      </c>
      <c r="I143" s="102"/>
      <c r="J143" s="102" t="s">
        <v>288</v>
      </c>
      <c r="K143" s="102" t="s">
        <v>150</v>
      </c>
      <c r="L143" s="102" t="s">
        <v>151</v>
      </c>
      <c r="M143" s="244">
        <v>2</v>
      </c>
      <c r="N143" s="102" t="s">
        <v>194</v>
      </c>
      <c r="O143" s="253"/>
      <c r="P143" s="253"/>
      <c r="Q143" s="253"/>
    </row>
    <row r="144" spans="1:17" s="20" customFormat="1" ht="48" customHeight="1">
      <c r="A144" s="190" t="s">
        <v>289</v>
      </c>
      <c r="B144" s="105"/>
      <c r="C144" s="101" t="s">
        <v>15</v>
      </c>
      <c r="D144" s="101" t="s">
        <v>81</v>
      </c>
      <c r="E144" s="102" t="s">
        <v>144</v>
      </c>
      <c r="F144" s="102" t="s">
        <v>137</v>
      </c>
      <c r="G144" s="102" t="s">
        <v>290</v>
      </c>
      <c r="H144" s="102" t="s">
        <v>291</v>
      </c>
      <c r="I144" s="102" t="s">
        <v>187</v>
      </c>
      <c r="J144" s="102" t="s">
        <v>288</v>
      </c>
      <c r="K144" s="102" t="s">
        <v>150</v>
      </c>
      <c r="L144" s="102" t="s">
        <v>151</v>
      </c>
      <c r="M144" s="244">
        <v>2</v>
      </c>
      <c r="N144" s="102" t="s">
        <v>292</v>
      </c>
      <c r="O144" s="253"/>
      <c r="P144" s="253"/>
      <c r="Q144" s="253"/>
    </row>
    <row r="145" spans="1:17" s="20" customFormat="1" ht="48" customHeight="1">
      <c r="A145" s="190" t="s">
        <v>255</v>
      </c>
      <c r="B145" s="105"/>
      <c r="C145" s="101" t="s">
        <v>5</v>
      </c>
      <c r="D145" s="101" t="s">
        <v>88</v>
      </c>
      <c r="E145" s="102" t="s">
        <v>144</v>
      </c>
      <c r="F145" s="102" t="s">
        <v>137</v>
      </c>
      <c r="G145" s="102" t="s">
        <v>256</v>
      </c>
      <c r="H145" s="102" t="s">
        <v>257</v>
      </c>
      <c r="I145" s="102" t="s">
        <v>258</v>
      </c>
      <c r="J145" s="102" t="s">
        <v>193</v>
      </c>
      <c r="K145" s="102" t="s">
        <v>149</v>
      </c>
      <c r="L145" s="102" t="s">
        <v>152</v>
      </c>
      <c r="M145" s="244">
        <v>1</v>
      </c>
      <c r="N145" s="102" t="s">
        <v>199</v>
      </c>
      <c r="O145" s="253"/>
      <c r="P145" s="253"/>
      <c r="Q145" s="253"/>
    </row>
    <row r="146" spans="1:17" s="20" customFormat="1" ht="48" customHeight="1">
      <c r="A146" s="193" t="s">
        <v>259</v>
      </c>
      <c r="B146" s="105"/>
      <c r="C146" s="101" t="s">
        <v>5</v>
      </c>
      <c r="D146" s="101" t="s">
        <v>77</v>
      </c>
      <c r="E146" s="102" t="s">
        <v>144</v>
      </c>
      <c r="F146" s="102" t="s">
        <v>137</v>
      </c>
      <c r="G146" s="102" t="s">
        <v>256</v>
      </c>
      <c r="H146" s="102" t="s">
        <v>260</v>
      </c>
      <c r="I146" s="102"/>
      <c r="J146" s="102" t="s">
        <v>193</v>
      </c>
      <c r="K146" s="102" t="s">
        <v>150</v>
      </c>
      <c r="L146" s="102" t="s">
        <v>152</v>
      </c>
      <c r="M146" s="244">
        <v>2</v>
      </c>
      <c r="N146" s="102" t="s">
        <v>261</v>
      </c>
      <c r="O146" s="253"/>
      <c r="P146" s="253"/>
      <c r="Q146" s="253"/>
    </row>
    <row r="147" spans="1:17" s="20" customFormat="1" ht="48" customHeight="1">
      <c r="A147" s="190" t="s">
        <v>262</v>
      </c>
      <c r="B147" s="105"/>
      <c r="C147" s="101" t="s">
        <v>5</v>
      </c>
      <c r="D147" s="101" t="s">
        <v>88</v>
      </c>
      <c r="E147" s="102" t="s">
        <v>144</v>
      </c>
      <c r="F147" s="102" t="s">
        <v>137</v>
      </c>
      <c r="G147" s="102" t="s">
        <v>256</v>
      </c>
      <c r="H147" s="102" t="s">
        <v>263</v>
      </c>
      <c r="I147" s="102"/>
      <c r="J147" s="102" t="s">
        <v>193</v>
      </c>
      <c r="K147" s="102" t="s">
        <v>150</v>
      </c>
      <c r="L147" s="102" t="s">
        <v>152</v>
      </c>
      <c r="M147" s="244">
        <v>2</v>
      </c>
      <c r="N147" s="102" t="s">
        <v>199</v>
      </c>
      <c r="O147" s="253"/>
      <c r="P147" s="253"/>
      <c r="Q147" s="253"/>
    </row>
    <row r="148" spans="1:17" s="20" customFormat="1" ht="48" customHeight="1">
      <c r="A148" s="191" t="s">
        <v>300</v>
      </c>
      <c r="B148" s="105"/>
      <c r="C148" s="101" t="s">
        <v>11</v>
      </c>
      <c r="D148" s="101" t="s">
        <v>29</v>
      </c>
      <c r="E148" s="102" t="s">
        <v>144</v>
      </c>
      <c r="F148" s="102" t="s">
        <v>137</v>
      </c>
      <c r="G148" s="102" t="s">
        <v>301</v>
      </c>
      <c r="H148" s="102" t="s">
        <v>302</v>
      </c>
      <c r="I148" s="102" t="s">
        <v>303</v>
      </c>
      <c r="J148" s="102" t="s">
        <v>304</v>
      </c>
      <c r="K148" s="102" t="s">
        <v>149</v>
      </c>
      <c r="L148" s="102" t="s">
        <v>151</v>
      </c>
      <c r="M148" s="244">
        <v>2</v>
      </c>
      <c r="N148" s="102" t="s">
        <v>194</v>
      </c>
      <c r="O148" s="253"/>
      <c r="P148" s="253"/>
      <c r="Q148" s="253"/>
    </row>
    <row r="149" spans="1:17" s="20" customFormat="1" ht="48" customHeight="1">
      <c r="A149" s="191" t="s">
        <v>309</v>
      </c>
      <c r="B149" s="105"/>
      <c r="C149" s="101" t="s">
        <v>11</v>
      </c>
      <c r="D149" s="101" t="s">
        <v>29</v>
      </c>
      <c r="E149" s="102" t="s">
        <v>144</v>
      </c>
      <c r="F149" s="102" t="s">
        <v>137</v>
      </c>
      <c r="G149" s="102" t="s">
        <v>301</v>
      </c>
      <c r="H149" s="102" t="s">
        <v>306</v>
      </c>
      <c r="I149" s="102" t="s">
        <v>306</v>
      </c>
      <c r="J149" s="102" t="s">
        <v>310</v>
      </c>
      <c r="K149" s="102" t="s">
        <v>149</v>
      </c>
      <c r="L149" s="102" t="s">
        <v>151</v>
      </c>
      <c r="M149" s="244">
        <v>2</v>
      </c>
      <c r="N149" s="102" t="s">
        <v>311</v>
      </c>
      <c r="O149" s="253"/>
      <c r="P149" s="253"/>
      <c r="Q149" s="253"/>
    </row>
    <row r="150" spans="1:17" s="20" customFormat="1" ht="48" customHeight="1">
      <c r="A150" s="191" t="s">
        <v>305</v>
      </c>
      <c r="B150" s="105"/>
      <c r="C150" s="101" t="s">
        <v>11</v>
      </c>
      <c r="D150" s="101" t="s">
        <v>29</v>
      </c>
      <c r="E150" s="102" t="s">
        <v>144</v>
      </c>
      <c r="F150" s="102" t="s">
        <v>137</v>
      </c>
      <c r="G150" s="102" t="s">
        <v>301</v>
      </c>
      <c r="H150" s="102" t="s">
        <v>306</v>
      </c>
      <c r="I150" s="102" t="s">
        <v>307</v>
      </c>
      <c r="J150" s="102" t="s">
        <v>308</v>
      </c>
      <c r="K150" s="102" t="s">
        <v>149</v>
      </c>
      <c r="L150" s="102" t="s">
        <v>152</v>
      </c>
      <c r="M150" s="244">
        <v>2</v>
      </c>
      <c r="N150" s="102" t="s">
        <v>199</v>
      </c>
      <c r="O150" s="253"/>
      <c r="P150" s="253"/>
      <c r="Q150" s="253"/>
    </row>
    <row r="151" spans="1:17" s="20" customFormat="1" ht="48" customHeight="1">
      <c r="A151" s="192" t="s">
        <v>589</v>
      </c>
      <c r="B151" s="114"/>
      <c r="C151" s="106" t="s">
        <v>11</v>
      </c>
      <c r="D151" s="106" t="s">
        <v>29</v>
      </c>
      <c r="E151" s="113" t="s">
        <v>144</v>
      </c>
      <c r="F151" s="113" t="s">
        <v>137</v>
      </c>
      <c r="G151" s="113" t="s">
        <v>590</v>
      </c>
      <c r="H151" s="113" t="s">
        <v>591</v>
      </c>
      <c r="I151" s="113" t="s">
        <v>592</v>
      </c>
      <c r="J151" s="113" t="s">
        <v>593</v>
      </c>
      <c r="K151" s="113" t="s">
        <v>149</v>
      </c>
      <c r="L151" s="113" t="s">
        <v>151</v>
      </c>
      <c r="M151" s="270">
        <v>2</v>
      </c>
      <c r="N151" s="102"/>
      <c r="O151" s="253"/>
      <c r="P151" s="253"/>
      <c r="Q151" s="253"/>
    </row>
    <row r="152" spans="1:17" s="20" customFormat="1" ht="25">
      <c r="A152" s="192" t="s">
        <v>1034</v>
      </c>
      <c r="B152" s="105"/>
      <c r="C152" s="101" t="s">
        <v>124</v>
      </c>
      <c r="D152" s="101"/>
      <c r="E152" s="102" t="s">
        <v>144</v>
      </c>
      <c r="F152" s="102" t="s">
        <v>137</v>
      </c>
      <c r="G152" s="102" t="s">
        <v>299</v>
      </c>
      <c r="H152" s="102" t="s">
        <v>299</v>
      </c>
      <c r="I152" s="111"/>
      <c r="J152" s="115" t="s">
        <v>193</v>
      </c>
      <c r="K152" s="102" t="s">
        <v>150</v>
      </c>
      <c r="L152" s="102" t="s">
        <v>152</v>
      </c>
      <c r="M152" s="244">
        <v>2</v>
      </c>
      <c r="N152" s="102" t="s">
        <v>199</v>
      </c>
      <c r="O152" s="253"/>
      <c r="P152" s="253"/>
      <c r="Q152" s="253"/>
    </row>
    <row r="153" spans="1:17" s="20" customFormat="1" ht="48" customHeight="1">
      <c r="A153" s="197" t="s">
        <v>179</v>
      </c>
      <c r="B153" s="59"/>
      <c r="C153" s="60" t="s">
        <v>11</v>
      </c>
      <c r="D153" s="61" t="s">
        <v>29</v>
      </c>
      <c r="E153" s="60" t="s">
        <v>145</v>
      </c>
      <c r="F153" s="62" t="s">
        <v>172</v>
      </c>
      <c r="G153" s="63" t="s">
        <v>180</v>
      </c>
      <c r="H153" s="62"/>
      <c r="I153" s="62" t="s">
        <v>181</v>
      </c>
      <c r="J153" s="64" t="s">
        <v>182</v>
      </c>
      <c r="K153" s="62" t="s">
        <v>183</v>
      </c>
      <c r="L153" s="62" t="s">
        <v>151</v>
      </c>
      <c r="M153" s="271">
        <v>2</v>
      </c>
      <c r="N153" s="62" t="s">
        <v>194</v>
      </c>
      <c r="O153" s="253"/>
      <c r="P153" s="253"/>
      <c r="Q153" s="253"/>
    </row>
    <row r="154" spans="1:17" s="20" customFormat="1" ht="48" customHeight="1">
      <c r="A154" s="198" t="s">
        <v>179</v>
      </c>
      <c r="B154" s="59"/>
      <c r="C154" s="60" t="s">
        <v>11</v>
      </c>
      <c r="D154" s="61" t="s">
        <v>29</v>
      </c>
      <c r="E154" s="60" t="s">
        <v>145</v>
      </c>
      <c r="F154" s="66" t="s">
        <v>172</v>
      </c>
      <c r="G154" s="63" t="s">
        <v>180</v>
      </c>
      <c r="H154" s="66"/>
      <c r="I154" s="66" t="s">
        <v>181</v>
      </c>
      <c r="J154" s="66" t="s">
        <v>182</v>
      </c>
      <c r="K154" s="66" t="s">
        <v>183</v>
      </c>
      <c r="L154" s="66" t="s">
        <v>151</v>
      </c>
      <c r="M154" s="271">
        <v>2</v>
      </c>
      <c r="N154" s="66" t="s">
        <v>869</v>
      </c>
      <c r="O154" s="253"/>
      <c r="P154" s="253"/>
      <c r="Q154" s="253"/>
    </row>
    <row r="155" spans="1:17" s="20" customFormat="1" ht="48" customHeight="1">
      <c r="A155" s="199" t="s">
        <v>934</v>
      </c>
      <c r="B155" s="54"/>
      <c r="C155" s="58" t="s">
        <v>3</v>
      </c>
      <c r="D155" s="58" t="s">
        <v>21</v>
      </c>
      <c r="E155" s="57" t="s">
        <v>147</v>
      </c>
      <c r="F155" s="57" t="s">
        <v>136</v>
      </c>
      <c r="G155" s="57" t="s">
        <v>935</v>
      </c>
      <c r="H155" s="57"/>
      <c r="I155" s="57" t="s">
        <v>936</v>
      </c>
      <c r="J155" s="57" t="s">
        <v>937</v>
      </c>
      <c r="K155" s="57" t="s">
        <v>149</v>
      </c>
      <c r="L155" s="57" t="s">
        <v>152</v>
      </c>
      <c r="M155" s="237">
        <v>2</v>
      </c>
      <c r="N155" s="57" t="s">
        <v>588</v>
      </c>
      <c r="O155" s="253"/>
      <c r="P155" s="253"/>
      <c r="Q155" s="253"/>
    </row>
    <row r="156" spans="1:17" s="21" customFormat="1" ht="48" customHeight="1">
      <c r="A156" s="175" t="s">
        <v>938</v>
      </c>
      <c r="B156" s="54"/>
      <c r="C156" s="58" t="s">
        <v>17</v>
      </c>
      <c r="D156" s="58" t="s">
        <v>83</v>
      </c>
      <c r="E156" s="57" t="s">
        <v>147</v>
      </c>
      <c r="F156" s="57" t="s">
        <v>136</v>
      </c>
      <c r="G156" s="57" t="s">
        <v>939</v>
      </c>
      <c r="H156" s="57"/>
      <c r="I156" s="57" t="s">
        <v>940</v>
      </c>
      <c r="J156" s="57" t="s">
        <v>941</v>
      </c>
      <c r="K156" s="57" t="s">
        <v>149</v>
      </c>
      <c r="L156" s="57" t="s">
        <v>152</v>
      </c>
      <c r="M156" s="237">
        <v>2</v>
      </c>
      <c r="N156" s="57" t="s">
        <v>588</v>
      </c>
      <c r="O156" s="257"/>
      <c r="P156" s="257"/>
      <c r="Q156" s="257"/>
    </row>
    <row r="157" spans="1:17" s="21" customFormat="1" ht="48" customHeight="1">
      <c r="A157" s="175" t="s">
        <v>942</v>
      </c>
      <c r="B157" s="54"/>
      <c r="C157" s="58" t="s">
        <v>11</v>
      </c>
      <c r="D157" s="58" t="s">
        <v>29</v>
      </c>
      <c r="E157" s="57" t="s">
        <v>147</v>
      </c>
      <c r="F157" s="57" t="s">
        <v>136</v>
      </c>
      <c r="G157" s="57" t="s">
        <v>943</v>
      </c>
      <c r="H157" s="57" t="s">
        <v>944</v>
      </c>
      <c r="I157" s="57" t="s">
        <v>945</v>
      </c>
      <c r="J157" s="57" t="s">
        <v>946</v>
      </c>
      <c r="K157" s="57" t="s">
        <v>149</v>
      </c>
      <c r="L157" s="57" t="s">
        <v>152</v>
      </c>
      <c r="M157" s="237">
        <v>2</v>
      </c>
      <c r="N157" s="57" t="s">
        <v>588</v>
      </c>
      <c r="O157" s="257"/>
      <c r="P157" s="257"/>
      <c r="Q157" s="257"/>
    </row>
    <row r="158" spans="1:17" s="21" customFormat="1" ht="48" customHeight="1">
      <c r="A158" s="175" t="s">
        <v>947</v>
      </c>
      <c r="B158" s="54"/>
      <c r="C158" s="58" t="s">
        <v>11</v>
      </c>
      <c r="D158" s="58" t="s">
        <v>29</v>
      </c>
      <c r="E158" s="57" t="s">
        <v>147</v>
      </c>
      <c r="F158" s="57" t="s">
        <v>136</v>
      </c>
      <c r="G158" s="57" t="s">
        <v>943</v>
      </c>
      <c r="H158" s="57" t="s">
        <v>944</v>
      </c>
      <c r="I158" s="57"/>
      <c r="J158" s="57" t="s">
        <v>948</v>
      </c>
      <c r="K158" s="57" t="s">
        <v>149</v>
      </c>
      <c r="L158" s="57" t="s">
        <v>152</v>
      </c>
      <c r="M158" s="237">
        <v>2</v>
      </c>
      <c r="N158" s="57" t="s">
        <v>588</v>
      </c>
      <c r="O158" s="257"/>
      <c r="P158" s="257"/>
      <c r="Q158" s="257"/>
    </row>
    <row r="159" spans="1:17" s="21" customFormat="1" ht="54" customHeight="1">
      <c r="A159" s="200"/>
      <c r="B159" s="33"/>
      <c r="C159" s="36"/>
      <c r="D159" s="32"/>
      <c r="E159" s="31"/>
      <c r="F159" s="30"/>
      <c r="G159" s="29"/>
      <c r="H159" s="30"/>
      <c r="I159" s="30"/>
      <c r="J159" s="30"/>
      <c r="K159" s="30"/>
      <c r="L159" s="30"/>
      <c r="M159" s="31"/>
      <c r="N159" s="285"/>
      <c r="O159" s="257"/>
      <c r="P159" s="257"/>
      <c r="Q159" s="257"/>
    </row>
    <row r="160" spans="1:17" ht="18.75" customHeight="1">
      <c r="A160" s="293" t="s">
        <v>155</v>
      </c>
      <c r="B160" s="293"/>
      <c r="C160" s="293"/>
      <c r="D160" s="293"/>
      <c r="E160" s="293"/>
      <c r="F160" s="293"/>
      <c r="G160" s="293"/>
      <c r="H160" s="293"/>
      <c r="I160" s="293"/>
      <c r="J160" s="293"/>
      <c r="K160" s="293"/>
      <c r="L160" s="293"/>
      <c r="M160" s="293"/>
      <c r="N160" s="293"/>
    </row>
    <row r="161" spans="1:14" ht="42">
      <c r="A161" s="174" t="s">
        <v>1055</v>
      </c>
      <c r="B161" s="28" t="s">
        <v>128</v>
      </c>
      <c r="C161" s="28" t="s">
        <v>125</v>
      </c>
      <c r="D161" s="28" t="s">
        <v>126</v>
      </c>
      <c r="E161" s="28" t="s">
        <v>135</v>
      </c>
      <c r="F161" s="28" t="s">
        <v>127</v>
      </c>
      <c r="G161" s="28" t="s">
        <v>129</v>
      </c>
      <c r="H161" s="28" t="s">
        <v>130</v>
      </c>
      <c r="I161" s="28" t="s">
        <v>131</v>
      </c>
      <c r="J161" s="28" t="s">
        <v>132</v>
      </c>
      <c r="K161" s="28" t="s">
        <v>133</v>
      </c>
      <c r="L161" s="28" t="s">
        <v>134</v>
      </c>
      <c r="M161" s="264" t="s">
        <v>1</v>
      </c>
      <c r="N161" s="28" t="s">
        <v>0</v>
      </c>
    </row>
    <row r="162" spans="1:14" ht="75" customHeight="1">
      <c r="A162" s="201" t="s">
        <v>949</v>
      </c>
      <c r="B162" s="67"/>
      <c r="C162" s="68" t="s">
        <v>11</v>
      </c>
      <c r="D162" s="129" t="s">
        <v>29</v>
      </c>
      <c r="E162" s="66" t="s">
        <v>140</v>
      </c>
      <c r="F162" s="66" t="s">
        <v>136</v>
      </c>
      <c r="G162" s="66" t="s">
        <v>850</v>
      </c>
      <c r="H162" s="66"/>
      <c r="I162" s="66" t="s">
        <v>644</v>
      </c>
      <c r="J162" s="66" t="s">
        <v>950</v>
      </c>
      <c r="K162" s="66" t="s">
        <v>149</v>
      </c>
      <c r="L162" s="66" t="s">
        <v>134</v>
      </c>
      <c r="M162" s="245">
        <v>1</v>
      </c>
      <c r="N162" s="66" t="s">
        <v>1035</v>
      </c>
    </row>
    <row r="163" spans="1:14" ht="75" customHeight="1">
      <c r="A163" s="202" t="s">
        <v>162</v>
      </c>
      <c r="B163" s="139"/>
      <c r="C163" s="140" t="s">
        <v>18</v>
      </c>
      <c r="D163" s="140" t="s">
        <v>36</v>
      </c>
      <c r="E163" s="141" t="s">
        <v>140</v>
      </c>
      <c r="F163" s="141" t="s">
        <v>136</v>
      </c>
      <c r="G163" s="141" t="s">
        <v>158</v>
      </c>
      <c r="H163" s="142" t="s">
        <v>163</v>
      </c>
      <c r="I163" s="142" t="s">
        <v>164</v>
      </c>
      <c r="J163" s="66" t="s">
        <v>165</v>
      </c>
      <c r="K163" s="141" t="s">
        <v>149</v>
      </c>
      <c r="L163" s="142" t="s">
        <v>134</v>
      </c>
      <c r="M163" s="246">
        <v>2</v>
      </c>
      <c r="N163" s="142" t="s">
        <v>1036</v>
      </c>
    </row>
    <row r="164" spans="1:14" ht="75" customHeight="1">
      <c r="A164" s="287" t="s">
        <v>157</v>
      </c>
      <c r="B164" s="288"/>
      <c r="C164" s="233" t="s">
        <v>18</v>
      </c>
      <c r="D164" s="233" t="s">
        <v>36</v>
      </c>
      <c r="E164" s="235" t="s">
        <v>140</v>
      </c>
      <c r="F164" s="235" t="s">
        <v>136</v>
      </c>
      <c r="G164" s="235" t="s">
        <v>158</v>
      </c>
      <c r="H164" s="289" t="s">
        <v>159</v>
      </c>
      <c r="I164" s="289" t="s">
        <v>160</v>
      </c>
      <c r="J164" s="235" t="s">
        <v>161</v>
      </c>
      <c r="K164" s="235" t="s">
        <v>149</v>
      </c>
      <c r="L164" s="289" t="s">
        <v>152</v>
      </c>
      <c r="M164" s="290">
        <v>2</v>
      </c>
      <c r="N164" s="142" t="s">
        <v>1013</v>
      </c>
    </row>
    <row r="165" spans="1:14" ht="75" customHeight="1">
      <c r="A165" s="201" t="s">
        <v>951</v>
      </c>
      <c r="B165" s="67"/>
      <c r="C165" s="68" t="s">
        <v>11</v>
      </c>
      <c r="D165" s="129" t="s">
        <v>29</v>
      </c>
      <c r="E165" s="66" t="s">
        <v>140</v>
      </c>
      <c r="F165" s="66" t="s">
        <v>136</v>
      </c>
      <c r="G165" s="66" t="s">
        <v>952</v>
      </c>
      <c r="H165" s="66"/>
      <c r="I165" s="66" t="s">
        <v>953</v>
      </c>
      <c r="J165" s="65" t="s">
        <v>906</v>
      </c>
      <c r="K165" s="66" t="s">
        <v>149</v>
      </c>
      <c r="L165" s="66" t="s">
        <v>152</v>
      </c>
      <c r="M165" s="245">
        <v>2</v>
      </c>
      <c r="N165" s="66" t="s">
        <v>954</v>
      </c>
    </row>
    <row r="166" spans="1:14" ht="75" customHeight="1">
      <c r="A166" s="171" t="s">
        <v>916</v>
      </c>
      <c r="B166" s="87"/>
      <c r="C166" s="40" t="s">
        <v>2</v>
      </c>
      <c r="D166" s="43" t="s">
        <v>106</v>
      </c>
      <c r="E166" s="40" t="s">
        <v>142</v>
      </c>
      <c r="F166" s="40" t="s">
        <v>137</v>
      </c>
      <c r="G166" s="40" t="s">
        <v>917</v>
      </c>
      <c r="H166" s="40" t="s">
        <v>918</v>
      </c>
      <c r="I166" s="40" t="s">
        <v>919</v>
      </c>
      <c r="J166" s="40" t="s">
        <v>920</v>
      </c>
      <c r="K166" s="40" t="s">
        <v>149</v>
      </c>
      <c r="L166" s="40" t="s">
        <v>151</v>
      </c>
      <c r="M166" s="238">
        <v>1</v>
      </c>
      <c r="N166" s="40" t="s">
        <v>1014</v>
      </c>
    </row>
    <row r="167" spans="1:14" ht="75" customHeight="1">
      <c r="A167" s="203" t="s">
        <v>912</v>
      </c>
      <c r="B167" s="42"/>
      <c r="C167" s="45" t="s">
        <v>11</v>
      </c>
      <c r="D167" s="43" t="s">
        <v>97</v>
      </c>
      <c r="E167" s="44" t="s">
        <v>142</v>
      </c>
      <c r="F167" s="44" t="s">
        <v>137</v>
      </c>
      <c r="G167" s="72" t="s">
        <v>913</v>
      </c>
      <c r="H167" s="138" t="s">
        <v>596</v>
      </c>
      <c r="I167" s="70" t="s">
        <v>631</v>
      </c>
      <c r="J167" s="70" t="s">
        <v>170</v>
      </c>
      <c r="K167" s="70"/>
      <c r="L167" s="40" t="s">
        <v>151</v>
      </c>
      <c r="M167" s="272">
        <v>2</v>
      </c>
      <c r="N167" s="44" t="s">
        <v>311</v>
      </c>
    </row>
    <row r="168" spans="1:14" ht="75" customHeight="1">
      <c r="A168" s="204" t="s">
        <v>1049</v>
      </c>
      <c r="B168" s="134" t="s">
        <v>149</v>
      </c>
      <c r="C168" s="45" t="s">
        <v>11</v>
      </c>
      <c r="D168" s="43" t="s">
        <v>97</v>
      </c>
      <c r="E168" s="44" t="s">
        <v>142</v>
      </c>
      <c r="F168" s="44" t="s">
        <v>137</v>
      </c>
      <c r="G168" s="72" t="s">
        <v>913</v>
      </c>
      <c r="H168" s="72" t="s">
        <v>596</v>
      </c>
      <c r="I168" s="44" t="s">
        <v>658</v>
      </c>
      <c r="J168" s="44" t="s">
        <v>644</v>
      </c>
      <c r="K168" s="44"/>
      <c r="L168" s="40" t="s">
        <v>134</v>
      </c>
      <c r="M168" s="239">
        <v>2</v>
      </c>
      <c r="N168" s="44" t="s">
        <v>1030</v>
      </c>
    </row>
    <row r="169" spans="1:14" ht="75" customHeight="1">
      <c r="A169" s="182" t="s">
        <v>857</v>
      </c>
      <c r="B169" s="135"/>
      <c r="C169" s="43" t="s">
        <v>16</v>
      </c>
      <c r="D169" s="43" t="s">
        <v>82</v>
      </c>
      <c r="E169" s="84" t="s">
        <v>142</v>
      </c>
      <c r="F169" s="84" t="s">
        <v>137</v>
      </c>
      <c r="G169" s="84" t="s">
        <v>858</v>
      </c>
      <c r="H169" s="40" t="s">
        <v>859</v>
      </c>
      <c r="I169" s="40"/>
      <c r="J169" s="40" t="s">
        <v>634</v>
      </c>
      <c r="K169" s="40" t="s">
        <v>150</v>
      </c>
      <c r="L169" s="40" t="s">
        <v>134</v>
      </c>
      <c r="M169" s="238">
        <v>2</v>
      </c>
      <c r="N169" s="40" t="s">
        <v>1005</v>
      </c>
    </row>
    <row r="170" spans="1:14" ht="75" customHeight="1">
      <c r="A170" s="182" t="s">
        <v>861</v>
      </c>
      <c r="B170" s="132"/>
      <c r="C170" s="43" t="s">
        <v>16</v>
      </c>
      <c r="D170" s="43" t="s">
        <v>59</v>
      </c>
      <c r="E170" s="137" t="s">
        <v>142</v>
      </c>
      <c r="F170" s="137" t="s">
        <v>137</v>
      </c>
      <c r="G170" s="84" t="s">
        <v>858</v>
      </c>
      <c r="H170" s="40" t="s">
        <v>862</v>
      </c>
      <c r="I170" s="40" t="s">
        <v>637</v>
      </c>
      <c r="J170" s="40" t="s">
        <v>728</v>
      </c>
      <c r="K170" s="40" t="s">
        <v>149</v>
      </c>
      <c r="L170" s="40" t="s">
        <v>134</v>
      </c>
      <c r="M170" s="238">
        <v>2</v>
      </c>
      <c r="N170" s="40" t="s">
        <v>1007</v>
      </c>
    </row>
    <row r="171" spans="1:14" ht="75" customHeight="1">
      <c r="A171" s="182" t="s">
        <v>863</v>
      </c>
      <c r="B171" s="41"/>
      <c r="C171" s="43" t="s">
        <v>16</v>
      </c>
      <c r="D171" s="43" t="s">
        <v>59</v>
      </c>
      <c r="E171" s="84" t="s">
        <v>142</v>
      </c>
      <c r="F171" s="84" t="s">
        <v>137</v>
      </c>
      <c r="G171" s="84" t="s">
        <v>858</v>
      </c>
      <c r="H171" s="40" t="s">
        <v>862</v>
      </c>
      <c r="I171" s="40"/>
      <c r="J171" s="40" t="s">
        <v>170</v>
      </c>
      <c r="K171" s="40" t="s">
        <v>150</v>
      </c>
      <c r="L171" s="40" t="s">
        <v>134</v>
      </c>
      <c r="M171" s="238">
        <v>2</v>
      </c>
      <c r="N171" s="40" t="s">
        <v>1008</v>
      </c>
    </row>
    <row r="172" spans="1:14" ht="75" customHeight="1">
      <c r="A172" s="205" t="s">
        <v>864</v>
      </c>
      <c r="B172" s="41"/>
      <c r="C172" s="43" t="s">
        <v>16</v>
      </c>
      <c r="D172" s="43" t="s">
        <v>98</v>
      </c>
      <c r="E172" s="84" t="s">
        <v>142</v>
      </c>
      <c r="F172" s="84" t="s">
        <v>137</v>
      </c>
      <c r="G172" s="84" t="s">
        <v>858</v>
      </c>
      <c r="H172" s="40" t="s">
        <v>865</v>
      </c>
      <c r="I172" s="40"/>
      <c r="J172" s="40" t="s">
        <v>728</v>
      </c>
      <c r="K172" s="40" t="s">
        <v>149</v>
      </c>
      <c r="L172" s="117" t="s">
        <v>152</v>
      </c>
      <c r="M172" s="238">
        <v>2</v>
      </c>
      <c r="N172" s="40" t="s">
        <v>1009</v>
      </c>
    </row>
    <row r="173" spans="1:14" ht="75" customHeight="1">
      <c r="A173" s="182" t="s">
        <v>866</v>
      </c>
      <c r="B173" s="41"/>
      <c r="C173" s="43" t="s">
        <v>16</v>
      </c>
      <c r="D173" s="43" t="s">
        <v>71</v>
      </c>
      <c r="E173" s="84" t="s">
        <v>142</v>
      </c>
      <c r="F173" s="84" t="s">
        <v>137</v>
      </c>
      <c r="G173" s="84" t="s">
        <v>858</v>
      </c>
      <c r="H173" s="40" t="s">
        <v>867</v>
      </c>
      <c r="I173" s="40" t="s">
        <v>868</v>
      </c>
      <c r="J173" s="117" t="s">
        <v>603</v>
      </c>
      <c r="K173" s="40" t="s">
        <v>150</v>
      </c>
      <c r="L173" s="40" t="s">
        <v>151</v>
      </c>
      <c r="M173" s="238">
        <v>2</v>
      </c>
      <c r="N173" s="40" t="s">
        <v>1004</v>
      </c>
    </row>
    <row r="174" spans="1:14" ht="75" customHeight="1">
      <c r="A174" s="182" t="s">
        <v>860</v>
      </c>
      <c r="B174" s="77"/>
      <c r="C174" s="43" t="s">
        <v>16</v>
      </c>
      <c r="D174" s="43" t="s">
        <v>91</v>
      </c>
      <c r="E174" s="84" t="s">
        <v>142</v>
      </c>
      <c r="F174" s="84" t="s">
        <v>137</v>
      </c>
      <c r="G174" s="84" t="s">
        <v>858</v>
      </c>
      <c r="H174" s="40" t="s">
        <v>596</v>
      </c>
      <c r="I174" s="40"/>
      <c r="J174" s="40" t="s">
        <v>170</v>
      </c>
      <c r="K174" s="40" t="s">
        <v>150</v>
      </c>
      <c r="L174" s="40" t="s">
        <v>134</v>
      </c>
      <c r="M174" s="238">
        <v>2</v>
      </c>
      <c r="N174" s="116" t="s">
        <v>1006</v>
      </c>
    </row>
    <row r="175" spans="1:14" ht="75" customHeight="1">
      <c r="A175" s="206" t="s">
        <v>845</v>
      </c>
      <c r="B175" s="42"/>
      <c r="C175" s="45" t="s">
        <v>3</v>
      </c>
      <c r="D175" s="45" t="s">
        <v>95</v>
      </c>
      <c r="E175" s="44" t="s">
        <v>142</v>
      </c>
      <c r="F175" s="44" t="s">
        <v>137</v>
      </c>
      <c r="G175" s="44" t="s">
        <v>608</v>
      </c>
      <c r="H175" s="44" t="s">
        <v>846</v>
      </c>
      <c r="I175" s="44"/>
      <c r="J175" s="44" t="s">
        <v>170</v>
      </c>
      <c r="K175" s="170" t="s">
        <v>150</v>
      </c>
      <c r="L175" s="44" t="s">
        <v>134</v>
      </c>
      <c r="M175" s="239">
        <v>2</v>
      </c>
      <c r="N175" s="40" t="s">
        <v>1054</v>
      </c>
    </row>
    <row r="176" spans="1:14" ht="75" customHeight="1">
      <c r="A176" s="178" t="s">
        <v>844</v>
      </c>
      <c r="B176" s="42"/>
      <c r="C176" s="45" t="s">
        <v>3</v>
      </c>
      <c r="D176" s="45" t="s">
        <v>21</v>
      </c>
      <c r="E176" s="44" t="s">
        <v>142</v>
      </c>
      <c r="F176" s="44" t="s">
        <v>137</v>
      </c>
      <c r="G176" s="44" t="s">
        <v>608</v>
      </c>
      <c r="H176" s="44" t="s">
        <v>596</v>
      </c>
      <c r="I176" s="44"/>
      <c r="J176" s="44" t="s">
        <v>170</v>
      </c>
      <c r="K176" s="44" t="s">
        <v>150</v>
      </c>
      <c r="L176" s="44" t="s">
        <v>151</v>
      </c>
      <c r="M176" s="239">
        <v>2</v>
      </c>
      <c r="N176" s="44" t="s">
        <v>1010</v>
      </c>
    </row>
    <row r="177" spans="1:17" ht="75" customHeight="1">
      <c r="A177" s="182" t="s">
        <v>624</v>
      </c>
      <c r="B177" s="133"/>
      <c r="C177" s="43" t="s">
        <v>10</v>
      </c>
      <c r="D177" s="43" t="s">
        <v>56</v>
      </c>
      <c r="E177" s="40" t="s">
        <v>142</v>
      </c>
      <c r="F177" s="40" t="s">
        <v>137</v>
      </c>
      <c r="G177" s="40" t="s">
        <v>625</v>
      </c>
      <c r="H177" s="40" t="s">
        <v>872</v>
      </c>
      <c r="I177" s="40" t="s">
        <v>779</v>
      </c>
      <c r="J177" s="40" t="s">
        <v>873</v>
      </c>
      <c r="K177" s="40" t="s">
        <v>150</v>
      </c>
      <c r="L177" s="40" t="s">
        <v>134</v>
      </c>
      <c r="M177" s="238">
        <v>2</v>
      </c>
      <c r="N177" s="40" t="s">
        <v>1012</v>
      </c>
    </row>
    <row r="178" spans="1:17" ht="75" customHeight="1">
      <c r="A178" s="182" t="s">
        <v>870</v>
      </c>
      <c r="B178" s="133"/>
      <c r="C178" s="43" t="s">
        <v>10</v>
      </c>
      <c r="D178" s="43" t="s">
        <v>56</v>
      </c>
      <c r="E178" s="40" t="s">
        <v>142</v>
      </c>
      <c r="F178" s="40" t="s">
        <v>137</v>
      </c>
      <c r="G178" s="40" t="s">
        <v>625</v>
      </c>
      <c r="H178" s="40" t="s">
        <v>871</v>
      </c>
      <c r="I178" s="40" t="s">
        <v>637</v>
      </c>
      <c r="J178" s="40" t="s">
        <v>170</v>
      </c>
      <c r="K178" s="40" t="s">
        <v>149</v>
      </c>
      <c r="L178" s="40" t="s">
        <v>134</v>
      </c>
      <c r="M178" s="238">
        <v>2</v>
      </c>
      <c r="N178" s="40" t="s">
        <v>1011</v>
      </c>
    </row>
    <row r="179" spans="1:17" ht="75" customHeight="1">
      <c r="A179" s="207" t="s">
        <v>635</v>
      </c>
      <c r="B179" s="131"/>
      <c r="C179" s="119" t="s">
        <v>10</v>
      </c>
      <c r="D179" s="119" t="s">
        <v>44</v>
      </c>
      <c r="E179" s="118" t="s">
        <v>142</v>
      </c>
      <c r="F179" s="118" t="s">
        <v>137</v>
      </c>
      <c r="G179" s="118" t="s">
        <v>625</v>
      </c>
      <c r="H179" s="118" t="s">
        <v>636</v>
      </c>
      <c r="I179" s="118" t="s">
        <v>627</v>
      </c>
      <c r="J179" s="118" t="s">
        <v>856</v>
      </c>
      <c r="K179" s="118" t="s">
        <v>150</v>
      </c>
      <c r="L179" s="118" t="s">
        <v>152</v>
      </c>
      <c r="M179" s="273">
        <v>2</v>
      </c>
      <c r="N179" s="228" t="s">
        <v>1013</v>
      </c>
    </row>
    <row r="180" spans="1:17" ht="75" customHeight="1">
      <c r="A180" s="208" t="s">
        <v>908</v>
      </c>
      <c r="B180" s="124"/>
      <c r="C180" s="121" t="s">
        <v>2</v>
      </c>
      <c r="D180" s="43" t="s">
        <v>20</v>
      </c>
      <c r="E180" s="125" t="s">
        <v>142</v>
      </c>
      <c r="F180" s="121" t="s">
        <v>137</v>
      </c>
      <c r="G180" s="124" t="s">
        <v>647</v>
      </c>
      <c r="H180" s="124" t="s">
        <v>909</v>
      </c>
      <c r="I180" s="124"/>
      <c r="J180" s="124" t="s">
        <v>170</v>
      </c>
      <c r="K180" s="124" t="s">
        <v>150</v>
      </c>
      <c r="L180" s="121" t="s">
        <v>199</v>
      </c>
      <c r="M180" s="274">
        <v>2</v>
      </c>
      <c r="N180" s="228" t="s">
        <v>1013</v>
      </c>
    </row>
    <row r="181" spans="1:17" ht="75" customHeight="1">
      <c r="A181" s="181" t="s">
        <v>910</v>
      </c>
      <c r="B181" s="84"/>
      <c r="C181" s="40" t="s">
        <v>2</v>
      </c>
      <c r="D181" s="43" t="s">
        <v>75</v>
      </c>
      <c r="E181" s="84" t="s">
        <v>142</v>
      </c>
      <c r="F181" s="84" t="s">
        <v>137</v>
      </c>
      <c r="G181" s="84" t="s">
        <v>647</v>
      </c>
      <c r="H181" s="84" t="s">
        <v>911</v>
      </c>
      <c r="I181" s="84"/>
      <c r="J181" s="84" t="s">
        <v>170</v>
      </c>
      <c r="K181" s="84" t="s">
        <v>150</v>
      </c>
      <c r="L181" s="40" t="s">
        <v>151</v>
      </c>
      <c r="M181" s="242">
        <v>2</v>
      </c>
      <c r="N181" s="84" t="s">
        <v>1028</v>
      </c>
    </row>
    <row r="182" spans="1:17" ht="75" customHeight="1">
      <c r="A182" s="206" t="s">
        <v>874</v>
      </c>
      <c r="B182" s="41"/>
      <c r="C182" s="43" t="s">
        <v>6</v>
      </c>
      <c r="D182" s="43" t="s">
        <v>42</v>
      </c>
      <c r="E182" s="40" t="s">
        <v>142</v>
      </c>
      <c r="F182" s="40" t="s">
        <v>137</v>
      </c>
      <c r="G182" s="40" t="s">
        <v>656</v>
      </c>
      <c r="H182" s="40" t="s">
        <v>875</v>
      </c>
      <c r="I182" s="40" t="s">
        <v>786</v>
      </c>
      <c r="J182" s="40" t="s">
        <v>876</v>
      </c>
      <c r="K182" s="40" t="s">
        <v>149</v>
      </c>
      <c r="L182" s="40" t="s">
        <v>152</v>
      </c>
      <c r="M182" s="238">
        <v>2</v>
      </c>
      <c r="N182" s="40" t="s">
        <v>1015</v>
      </c>
    </row>
    <row r="183" spans="1:17" ht="75" customHeight="1">
      <c r="A183" s="209" t="s">
        <v>877</v>
      </c>
      <c r="B183" s="41"/>
      <c r="C183" s="43" t="s">
        <v>6</v>
      </c>
      <c r="D183" s="43" t="s">
        <v>42</v>
      </c>
      <c r="E183" s="40" t="s">
        <v>142</v>
      </c>
      <c r="F183" s="40" t="s">
        <v>137</v>
      </c>
      <c r="G183" s="40" t="s">
        <v>656</v>
      </c>
      <c r="H183" s="75" t="s">
        <v>875</v>
      </c>
      <c r="I183" s="75" t="s">
        <v>779</v>
      </c>
      <c r="J183" s="75" t="s">
        <v>664</v>
      </c>
      <c r="K183" s="75" t="s">
        <v>149</v>
      </c>
      <c r="L183" s="40" t="s">
        <v>151</v>
      </c>
      <c r="M183" s="240">
        <v>2</v>
      </c>
      <c r="N183" s="75" t="s">
        <v>1016</v>
      </c>
    </row>
    <row r="184" spans="1:17" ht="75" customHeight="1">
      <c r="A184" s="210" t="s">
        <v>879</v>
      </c>
      <c r="B184" s="41"/>
      <c r="C184" s="43" t="s">
        <v>6</v>
      </c>
      <c r="D184" s="43" t="s">
        <v>42</v>
      </c>
      <c r="E184" s="40" t="s">
        <v>142</v>
      </c>
      <c r="F184" s="40" t="s">
        <v>137</v>
      </c>
      <c r="G184" s="91" t="s">
        <v>656</v>
      </c>
      <c r="H184" s="91" t="s">
        <v>880</v>
      </c>
      <c r="I184" s="91" t="s">
        <v>881</v>
      </c>
      <c r="J184" s="91" t="s">
        <v>882</v>
      </c>
      <c r="K184" s="40" t="s">
        <v>150</v>
      </c>
      <c r="L184" s="40" t="s">
        <v>152</v>
      </c>
      <c r="M184" s="238">
        <v>2</v>
      </c>
      <c r="N184" s="40" t="s">
        <v>1018</v>
      </c>
    </row>
    <row r="185" spans="1:17" ht="75" customHeight="1">
      <c r="A185" s="210" t="s">
        <v>883</v>
      </c>
      <c r="B185" s="41"/>
      <c r="C185" s="43" t="s">
        <v>6</v>
      </c>
      <c r="D185" s="43" t="s">
        <v>42</v>
      </c>
      <c r="E185" s="40" t="s">
        <v>142</v>
      </c>
      <c r="F185" s="40" t="s">
        <v>137</v>
      </c>
      <c r="G185" s="40" t="s">
        <v>656</v>
      </c>
      <c r="H185" s="91" t="s">
        <v>880</v>
      </c>
      <c r="I185" s="91" t="s">
        <v>884</v>
      </c>
      <c r="J185" s="91" t="s">
        <v>882</v>
      </c>
      <c r="K185" s="40" t="s">
        <v>150</v>
      </c>
      <c r="L185" s="40" t="s">
        <v>151</v>
      </c>
      <c r="M185" s="238">
        <v>2</v>
      </c>
      <c r="N185" s="40" t="s">
        <v>1019</v>
      </c>
    </row>
    <row r="186" spans="1:17" ht="75" customHeight="1">
      <c r="A186" s="211" t="s">
        <v>885</v>
      </c>
      <c r="B186" s="41"/>
      <c r="C186" s="43" t="s">
        <v>6</v>
      </c>
      <c r="D186" s="43" t="s">
        <v>42</v>
      </c>
      <c r="E186" s="40" t="s">
        <v>142</v>
      </c>
      <c r="F186" s="40" t="s">
        <v>137</v>
      </c>
      <c r="G186" s="40" t="s">
        <v>656</v>
      </c>
      <c r="H186" s="91" t="s">
        <v>880</v>
      </c>
      <c r="I186" s="91" t="s">
        <v>886</v>
      </c>
      <c r="J186" s="91" t="s">
        <v>882</v>
      </c>
      <c r="K186" s="40" t="s">
        <v>150</v>
      </c>
      <c r="L186" s="40" t="s">
        <v>151</v>
      </c>
      <c r="M186" s="238">
        <v>2</v>
      </c>
      <c r="N186" s="40" t="s">
        <v>1018</v>
      </c>
    </row>
    <row r="187" spans="1:17" ht="75" customHeight="1">
      <c r="A187" s="180" t="s">
        <v>878</v>
      </c>
      <c r="B187" s="41"/>
      <c r="C187" s="43" t="s">
        <v>19</v>
      </c>
      <c r="D187" s="43" t="s">
        <v>74</v>
      </c>
      <c r="E187" s="40" t="s">
        <v>142</v>
      </c>
      <c r="F187" s="40" t="s">
        <v>137</v>
      </c>
      <c r="G187" s="40" t="s">
        <v>656</v>
      </c>
      <c r="H187" s="40" t="s">
        <v>596</v>
      </c>
      <c r="I187" s="40" t="s">
        <v>803</v>
      </c>
      <c r="J187" s="40" t="s">
        <v>787</v>
      </c>
      <c r="K187" s="40" t="s">
        <v>150</v>
      </c>
      <c r="L187" s="40" t="s">
        <v>134</v>
      </c>
      <c r="M187" s="238">
        <v>2</v>
      </c>
      <c r="N187" s="40" t="s">
        <v>1017</v>
      </c>
    </row>
    <row r="188" spans="1:17" ht="75" customHeight="1">
      <c r="A188" s="212" t="s">
        <v>914</v>
      </c>
      <c r="B188" s="87"/>
      <c r="C188" s="40" t="s">
        <v>19</v>
      </c>
      <c r="D188" s="43" t="s">
        <v>74</v>
      </c>
      <c r="E188" s="40" t="s">
        <v>142</v>
      </c>
      <c r="F188" s="40" t="s">
        <v>137</v>
      </c>
      <c r="G188" s="40" t="s">
        <v>656</v>
      </c>
      <c r="H188" s="40" t="s">
        <v>596</v>
      </c>
      <c r="I188" s="40" t="s">
        <v>915</v>
      </c>
      <c r="J188" s="40" t="s">
        <v>891</v>
      </c>
      <c r="K188" s="40" t="s">
        <v>149</v>
      </c>
      <c r="L188" s="40" t="s">
        <v>151</v>
      </c>
      <c r="M188" s="238">
        <v>2</v>
      </c>
      <c r="N188" s="40" t="s">
        <v>1029</v>
      </c>
    </row>
    <row r="189" spans="1:17" ht="75" customHeight="1">
      <c r="A189" s="212" t="s">
        <v>914</v>
      </c>
      <c r="B189" s="87"/>
      <c r="C189" s="40" t="s">
        <v>19</v>
      </c>
      <c r="D189" s="43" t="s">
        <v>74</v>
      </c>
      <c r="E189" s="40" t="s">
        <v>142</v>
      </c>
      <c r="F189" s="40" t="s">
        <v>137</v>
      </c>
      <c r="G189" s="40" t="s">
        <v>656</v>
      </c>
      <c r="H189" s="40" t="s">
        <v>596</v>
      </c>
      <c r="I189" s="40" t="s">
        <v>915</v>
      </c>
      <c r="J189" s="40" t="s">
        <v>891</v>
      </c>
      <c r="K189" s="40" t="s">
        <v>149</v>
      </c>
      <c r="L189" s="40" t="s">
        <v>134</v>
      </c>
      <c r="M189" s="238">
        <v>2</v>
      </c>
      <c r="N189" s="40" t="s">
        <v>1029</v>
      </c>
    </row>
    <row r="190" spans="1:17" ht="75" customHeight="1">
      <c r="A190" s="212" t="s">
        <v>914</v>
      </c>
      <c r="B190" s="87"/>
      <c r="C190" s="40" t="s">
        <v>19</v>
      </c>
      <c r="D190" s="43" t="s">
        <v>74</v>
      </c>
      <c r="E190" s="40" t="s">
        <v>142</v>
      </c>
      <c r="F190" s="40" t="s">
        <v>137</v>
      </c>
      <c r="G190" s="40" t="s">
        <v>656</v>
      </c>
      <c r="H190" s="40" t="s">
        <v>596</v>
      </c>
      <c r="I190" s="40" t="s">
        <v>915</v>
      </c>
      <c r="J190" s="40" t="s">
        <v>891</v>
      </c>
      <c r="K190" s="40" t="s">
        <v>149</v>
      </c>
      <c r="L190" s="40" t="s">
        <v>152</v>
      </c>
      <c r="M190" s="238">
        <v>2</v>
      </c>
      <c r="N190" s="40" t="s">
        <v>1029</v>
      </c>
    </row>
    <row r="191" spans="1:17" s="39" customFormat="1" ht="75" customHeight="1">
      <c r="A191" s="171" t="s">
        <v>696</v>
      </c>
      <c r="B191" s="143"/>
      <c r="C191" s="43" t="s">
        <v>11</v>
      </c>
      <c r="D191" s="43" t="s">
        <v>69</v>
      </c>
      <c r="E191" s="40" t="s">
        <v>142</v>
      </c>
      <c r="F191" s="40" t="s">
        <v>137</v>
      </c>
      <c r="G191" s="40" t="s">
        <v>686</v>
      </c>
      <c r="H191" s="40" t="s">
        <v>697</v>
      </c>
      <c r="I191" s="40"/>
      <c r="J191" s="40" t="s">
        <v>170</v>
      </c>
      <c r="K191" s="40" t="s">
        <v>150</v>
      </c>
      <c r="L191" s="40" t="s">
        <v>151</v>
      </c>
      <c r="M191" s="238">
        <v>2</v>
      </c>
      <c r="N191" s="75" t="s">
        <v>1052</v>
      </c>
      <c r="O191" s="255"/>
      <c r="P191" s="255"/>
      <c r="Q191" s="255"/>
    </row>
    <row r="192" spans="1:17" s="39" customFormat="1" ht="75" customHeight="1">
      <c r="A192" s="171" t="s">
        <v>698</v>
      </c>
      <c r="B192" s="143"/>
      <c r="C192" s="43" t="s">
        <v>11</v>
      </c>
      <c r="D192" s="43" t="s">
        <v>97</v>
      </c>
      <c r="E192" s="40" t="s">
        <v>142</v>
      </c>
      <c r="F192" s="40" t="s">
        <v>137</v>
      </c>
      <c r="G192" s="40" t="s">
        <v>686</v>
      </c>
      <c r="H192" s="40" t="s">
        <v>699</v>
      </c>
      <c r="I192" s="40"/>
      <c r="J192" s="40" t="s">
        <v>170</v>
      </c>
      <c r="K192" s="40" t="s">
        <v>150</v>
      </c>
      <c r="L192" s="40" t="s">
        <v>134</v>
      </c>
      <c r="M192" s="238">
        <v>2</v>
      </c>
      <c r="N192" s="75" t="s">
        <v>1053</v>
      </c>
      <c r="O192" s="258"/>
      <c r="P192" s="255"/>
      <c r="Q192" s="255"/>
    </row>
    <row r="193" spans="1:17" ht="75" customHeight="1">
      <c r="A193" s="182" t="s">
        <v>709</v>
      </c>
      <c r="B193" s="41"/>
      <c r="C193" s="43" t="s">
        <v>11</v>
      </c>
      <c r="D193" s="43" t="s">
        <v>97</v>
      </c>
      <c r="E193" s="40" t="s">
        <v>142</v>
      </c>
      <c r="F193" s="40" t="s">
        <v>137</v>
      </c>
      <c r="G193" s="40" t="s">
        <v>686</v>
      </c>
      <c r="H193" s="40" t="s">
        <v>710</v>
      </c>
      <c r="I193" s="40"/>
      <c r="J193" s="40" t="s">
        <v>170</v>
      </c>
      <c r="K193" s="40" t="s">
        <v>150</v>
      </c>
      <c r="L193" s="40" t="s">
        <v>869</v>
      </c>
      <c r="M193" s="238">
        <v>2</v>
      </c>
      <c r="N193" s="40" t="s">
        <v>1020</v>
      </c>
    </row>
    <row r="194" spans="1:17" ht="75" customHeight="1">
      <c r="A194" s="171" t="s">
        <v>889</v>
      </c>
      <c r="B194" s="120"/>
      <c r="C194" s="43" t="s">
        <v>4</v>
      </c>
      <c r="D194" s="43" t="s">
        <v>22</v>
      </c>
      <c r="E194" s="40" t="s">
        <v>142</v>
      </c>
      <c r="F194" s="40" t="s">
        <v>137</v>
      </c>
      <c r="G194" s="40" t="s">
        <v>718</v>
      </c>
      <c r="H194" s="40" t="s">
        <v>890</v>
      </c>
      <c r="I194" s="40"/>
      <c r="J194" s="40" t="s">
        <v>786</v>
      </c>
      <c r="K194" s="40" t="s">
        <v>150</v>
      </c>
      <c r="L194" s="40" t="s">
        <v>151</v>
      </c>
      <c r="M194" s="238">
        <v>2</v>
      </c>
      <c r="N194" s="40" t="s">
        <v>1022</v>
      </c>
    </row>
    <row r="195" spans="1:17" ht="75" customHeight="1">
      <c r="A195" s="182" t="s">
        <v>887</v>
      </c>
      <c r="B195" s="77" t="s">
        <v>888</v>
      </c>
      <c r="C195" s="43" t="s">
        <v>4</v>
      </c>
      <c r="D195" s="43" t="s">
        <v>53</v>
      </c>
      <c r="E195" s="40" t="s">
        <v>142</v>
      </c>
      <c r="F195" s="40" t="s">
        <v>137</v>
      </c>
      <c r="G195" s="40" t="s">
        <v>718</v>
      </c>
      <c r="H195" s="40" t="s">
        <v>596</v>
      </c>
      <c r="I195" s="40"/>
      <c r="J195" s="40" t="s">
        <v>634</v>
      </c>
      <c r="K195" s="40" t="s">
        <v>150</v>
      </c>
      <c r="L195" s="40" t="s">
        <v>134</v>
      </c>
      <c r="M195" s="238">
        <v>2</v>
      </c>
      <c r="N195" s="40" t="s">
        <v>1021</v>
      </c>
    </row>
    <row r="196" spans="1:17" ht="75" customHeight="1">
      <c r="A196" s="182" t="s">
        <v>887</v>
      </c>
      <c r="B196" s="77" t="s">
        <v>149</v>
      </c>
      <c r="C196" s="43" t="s">
        <v>4</v>
      </c>
      <c r="D196" s="43" t="s">
        <v>53</v>
      </c>
      <c r="E196" s="40" t="s">
        <v>142</v>
      </c>
      <c r="F196" s="40" t="s">
        <v>137</v>
      </c>
      <c r="G196" s="40" t="s">
        <v>718</v>
      </c>
      <c r="H196" s="40" t="s">
        <v>596</v>
      </c>
      <c r="I196" s="40"/>
      <c r="J196" s="40" t="s">
        <v>891</v>
      </c>
      <c r="K196" s="40" t="s">
        <v>150</v>
      </c>
      <c r="L196" s="40" t="s">
        <v>134</v>
      </c>
      <c r="M196" s="238">
        <v>2</v>
      </c>
      <c r="N196" s="40" t="s">
        <v>1023</v>
      </c>
    </row>
    <row r="197" spans="1:17" ht="75" customHeight="1">
      <c r="A197" s="213" t="s">
        <v>896</v>
      </c>
      <c r="B197" s="122"/>
      <c r="C197" s="123" t="s">
        <v>7</v>
      </c>
      <c r="D197" s="123" t="s">
        <v>78</v>
      </c>
      <c r="E197" s="121" t="s">
        <v>142</v>
      </c>
      <c r="F197" s="121" t="s">
        <v>137</v>
      </c>
      <c r="G197" s="124" t="s">
        <v>765</v>
      </c>
      <c r="H197" s="124" t="s">
        <v>897</v>
      </c>
      <c r="I197" s="124" t="s">
        <v>898</v>
      </c>
      <c r="J197" s="124" t="s">
        <v>170</v>
      </c>
      <c r="K197" s="121" t="s">
        <v>150</v>
      </c>
      <c r="L197" s="121" t="s">
        <v>869</v>
      </c>
      <c r="M197" s="275">
        <v>2</v>
      </c>
      <c r="N197" s="40" t="s">
        <v>1013</v>
      </c>
    </row>
    <row r="198" spans="1:17" s="27" customFormat="1" ht="75" customHeight="1">
      <c r="A198" s="214" t="s">
        <v>902</v>
      </c>
      <c r="B198" s="130"/>
      <c r="C198" s="82" t="s">
        <v>7</v>
      </c>
      <c r="D198" s="82" t="s">
        <v>107</v>
      </c>
      <c r="E198" s="79" t="s">
        <v>142</v>
      </c>
      <c r="F198" s="79" t="s">
        <v>137</v>
      </c>
      <c r="G198" s="85" t="s">
        <v>765</v>
      </c>
      <c r="H198" s="85" t="s">
        <v>776</v>
      </c>
      <c r="I198" s="85" t="s">
        <v>903</v>
      </c>
      <c r="J198" s="85" t="s">
        <v>170</v>
      </c>
      <c r="K198" s="79" t="s">
        <v>150</v>
      </c>
      <c r="L198" s="79" t="s">
        <v>134</v>
      </c>
      <c r="M198" s="265">
        <v>2</v>
      </c>
      <c r="N198" s="40" t="s">
        <v>1025</v>
      </c>
      <c r="O198" s="259"/>
      <c r="P198" s="259"/>
      <c r="Q198" s="259"/>
    </row>
    <row r="199" spans="1:17" s="27" customFormat="1" ht="75" customHeight="1">
      <c r="A199" s="182" t="s">
        <v>899</v>
      </c>
      <c r="B199" s="41"/>
      <c r="C199" s="43" t="s">
        <v>7</v>
      </c>
      <c r="D199" s="43" t="s">
        <v>55</v>
      </c>
      <c r="E199" s="40" t="s">
        <v>142</v>
      </c>
      <c r="F199" s="40" t="s">
        <v>137</v>
      </c>
      <c r="G199" s="84" t="s">
        <v>765</v>
      </c>
      <c r="H199" s="84" t="s">
        <v>900</v>
      </c>
      <c r="I199" s="84" t="s">
        <v>898</v>
      </c>
      <c r="J199" s="84" t="s">
        <v>170</v>
      </c>
      <c r="K199" s="40" t="s">
        <v>150</v>
      </c>
      <c r="L199" s="40" t="s">
        <v>869</v>
      </c>
      <c r="M199" s="238">
        <v>2</v>
      </c>
      <c r="N199" s="40" t="s">
        <v>901</v>
      </c>
      <c r="O199" s="259"/>
      <c r="P199" s="259"/>
      <c r="Q199" s="259"/>
    </row>
    <row r="200" spans="1:17" s="27" customFormat="1" ht="75" customHeight="1">
      <c r="A200" s="178" t="s">
        <v>1039</v>
      </c>
      <c r="B200" s="41"/>
      <c r="C200" s="43" t="s">
        <v>7</v>
      </c>
      <c r="D200" s="43" t="s">
        <v>102</v>
      </c>
      <c r="E200" s="40" t="s">
        <v>142</v>
      </c>
      <c r="F200" s="40" t="s">
        <v>137</v>
      </c>
      <c r="G200" s="84" t="s">
        <v>765</v>
      </c>
      <c r="H200" s="84" t="s">
        <v>904</v>
      </c>
      <c r="I200" s="84" t="s">
        <v>637</v>
      </c>
      <c r="J200" s="84" t="s">
        <v>170</v>
      </c>
      <c r="K200" s="40" t="s">
        <v>149</v>
      </c>
      <c r="L200" s="40" t="s">
        <v>151</v>
      </c>
      <c r="M200" s="238">
        <v>2</v>
      </c>
      <c r="N200" s="40" t="s">
        <v>1026</v>
      </c>
      <c r="O200" s="259"/>
      <c r="P200" s="259"/>
      <c r="Q200" s="259"/>
    </row>
    <row r="201" spans="1:17" s="27" customFormat="1" ht="75" customHeight="1">
      <c r="A201" s="182" t="s">
        <v>892</v>
      </c>
      <c r="B201" s="41"/>
      <c r="C201" s="43" t="s">
        <v>7</v>
      </c>
      <c r="D201" s="43" t="s">
        <v>25</v>
      </c>
      <c r="E201" s="40" t="s">
        <v>142</v>
      </c>
      <c r="F201" s="40" t="s">
        <v>137</v>
      </c>
      <c r="G201" s="84" t="s">
        <v>765</v>
      </c>
      <c r="H201" s="84" t="s">
        <v>770</v>
      </c>
      <c r="I201" s="84" t="s">
        <v>893</v>
      </c>
      <c r="J201" s="84" t="s">
        <v>170</v>
      </c>
      <c r="K201" s="40" t="s">
        <v>150</v>
      </c>
      <c r="L201" s="40" t="s">
        <v>869</v>
      </c>
      <c r="M201" s="238">
        <v>2</v>
      </c>
      <c r="N201" s="40" t="s">
        <v>1024</v>
      </c>
      <c r="O201" s="259"/>
      <c r="P201" s="259"/>
      <c r="Q201" s="259"/>
    </row>
    <row r="202" spans="1:17" s="26" customFormat="1" ht="75" customHeight="1">
      <c r="A202" s="215" t="s">
        <v>921</v>
      </c>
      <c r="B202" s="126"/>
      <c r="C202" s="40" t="s">
        <v>7</v>
      </c>
      <c r="D202" s="43" t="s">
        <v>107</v>
      </c>
      <c r="E202" s="40" t="s">
        <v>142</v>
      </c>
      <c r="F202" s="40" t="s">
        <v>137</v>
      </c>
      <c r="G202" s="40" t="s">
        <v>765</v>
      </c>
      <c r="H202" s="40" t="s">
        <v>922</v>
      </c>
      <c r="I202" s="40" t="s">
        <v>893</v>
      </c>
      <c r="J202" s="40" t="s">
        <v>170</v>
      </c>
      <c r="K202" s="40" t="s">
        <v>150</v>
      </c>
      <c r="L202" s="40" t="s">
        <v>151</v>
      </c>
      <c r="M202" s="238">
        <v>2</v>
      </c>
      <c r="N202" s="40" t="s">
        <v>1031</v>
      </c>
      <c r="O202" s="260"/>
      <c r="P202" s="260"/>
      <c r="Q202" s="260"/>
    </row>
    <row r="203" spans="1:17" s="38" customFormat="1" ht="75" customHeight="1">
      <c r="A203" s="213" t="s">
        <v>894</v>
      </c>
      <c r="B203" s="122"/>
      <c r="C203" s="123" t="s">
        <v>7</v>
      </c>
      <c r="D203" s="123" t="s">
        <v>43</v>
      </c>
      <c r="E203" s="121" t="s">
        <v>142</v>
      </c>
      <c r="F203" s="121" t="s">
        <v>137</v>
      </c>
      <c r="G203" s="124" t="s">
        <v>765</v>
      </c>
      <c r="H203" s="124" t="s">
        <v>895</v>
      </c>
      <c r="I203" s="124" t="s">
        <v>893</v>
      </c>
      <c r="J203" s="124" t="s">
        <v>170</v>
      </c>
      <c r="K203" s="121" t="s">
        <v>150</v>
      </c>
      <c r="L203" s="121" t="s">
        <v>152</v>
      </c>
      <c r="M203" s="275">
        <v>2</v>
      </c>
      <c r="N203" s="40" t="s">
        <v>1013</v>
      </c>
      <c r="O203" s="261"/>
      <c r="P203" s="261"/>
      <c r="Q203" s="261"/>
    </row>
    <row r="204" spans="1:17" s="38" customFormat="1" ht="75" customHeight="1" thickBot="1">
      <c r="A204" s="206" t="s">
        <v>907</v>
      </c>
      <c r="B204" s="42"/>
      <c r="C204" s="45" t="s">
        <v>17</v>
      </c>
      <c r="D204" s="43" t="s">
        <v>99</v>
      </c>
      <c r="E204" s="44" t="s">
        <v>142</v>
      </c>
      <c r="F204" s="44" t="s">
        <v>137</v>
      </c>
      <c r="G204" s="44" t="s">
        <v>784</v>
      </c>
      <c r="H204" s="44" t="s">
        <v>795</v>
      </c>
      <c r="I204" s="44" t="s">
        <v>637</v>
      </c>
      <c r="J204" s="44" t="s">
        <v>170</v>
      </c>
      <c r="K204" s="44" t="s">
        <v>149</v>
      </c>
      <c r="L204" s="40" t="s">
        <v>152</v>
      </c>
      <c r="M204" s="239">
        <v>2</v>
      </c>
      <c r="N204" s="44" t="s">
        <v>1027</v>
      </c>
      <c r="O204" s="261"/>
      <c r="P204" s="261"/>
      <c r="Q204" s="261"/>
    </row>
    <row r="205" spans="1:17" s="27" customFormat="1" ht="75" customHeight="1">
      <c r="A205" s="216" t="s">
        <v>905</v>
      </c>
      <c r="B205" s="122"/>
      <c r="C205" s="136" t="s">
        <v>17</v>
      </c>
      <c r="D205" s="43" t="s">
        <v>83</v>
      </c>
      <c r="E205" s="121" t="s">
        <v>142</v>
      </c>
      <c r="F205" s="121" t="s">
        <v>137</v>
      </c>
      <c r="G205" s="121" t="s">
        <v>784</v>
      </c>
      <c r="H205" s="121" t="s">
        <v>596</v>
      </c>
      <c r="I205" s="121" t="s">
        <v>803</v>
      </c>
      <c r="J205" s="121" t="s">
        <v>906</v>
      </c>
      <c r="K205" s="121" t="s">
        <v>149</v>
      </c>
      <c r="L205" s="121" t="s">
        <v>199</v>
      </c>
      <c r="M205" s="275">
        <v>2</v>
      </c>
      <c r="N205" s="228" t="s">
        <v>1013</v>
      </c>
      <c r="O205" s="259"/>
      <c r="P205" s="259"/>
      <c r="Q205" s="259"/>
    </row>
    <row r="206" spans="1:17" s="27" customFormat="1" ht="75" customHeight="1">
      <c r="A206" s="217" t="s">
        <v>580</v>
      </c>
      <c r="B206" s="150"/>
      <c r="C206" s="151" t="s">
        <v>16</v>
      </c>
      <c r="D206" s="151" t="s">
        <v>118</v>
      </c>
      <c r="E206" s="149" t="s">
        <v>143</v>
      </c>
      <c r="F206" s="149" t="s">
        <v>136</v>
      </c>
      <c r="G206" s="152" t="s">
        <v>581</v>
      </c>
      <c r="H206" s="152" t="s">
        <v>582</v>
      </c>
      <c r="I206" s="152" t="s">
        <v>582</v>
      </c>
      <c r="J206" s="152" t="s">
        <v>579</v>
      </c>
      <c r="K206" s="152" t="s">
        <v>150</v>
      </c>
      <c r="L206" s="152" t="s">
        <v>151</v>
      </c>
      <c r="M206" s="276">
        <v>2</v>
      </c>
      <c r="N206" s="229" t="s">
        <v>1040</v>
      </c>
      <c r="O206" s="259"/>
      <c r="P206" s="259"/>
      <c r="Q206" s="259"/>
    </row>
    <row r="207" spans="1:17" s="34" customFormat="1" ht="75" customHeight="1">
      <c r="A207" s="218" t="s">
        <v>565</v>
      </c>
      <c r="B207" s="154"/>
      <c r="C207" s="155" t="s">
        <v>7</v>
      </c>
      <c r="D207" s="156" t="s">
        <v>102</v>
      </c>
      <c r="E207" s="153" t="s">
        <v>143</v>
      </c>
      <c r="F207" s="153" t="s">
        <v>137</v>
      </c>
      <c r="G207" s="157" t="str">
        <f>VLOOKUP($A207,'[1]liste poste initiale'!$A$6:$N$79,7,FALSE)</f>
        <v>DIRECTION INTERRÉGIONALE DE LA PROTECTION JUDICIAIRE DE LA JEUNESSE GRAND EST</v>
      </c>
      <c r="H207" s="157" t="str">
        <f>VLOOKUP($A207,'[1]liste poste initiale'!$A$6:$N$79,8,FALSE)</f>
        <v>SERVICE TERRITORIAL EDUCATIF DE MILIEU OUVERT STRASBOURG  BAS RHIN</v>
      </c>
      <c r="I207" s="157" t="str">
        <f>VLOOKUP($A207,'[1]liste poste initiale'!$A$6:$N$79,9,FALSE)</f>
        <v>SERVICE TERRITORIAL EDUCATIF DE MILIEU OUVERT STRASBOURG  BAS RHIN</v>
      </c>
      <c r="J207" s="157" t="str">
        <f>VLOOKUP($A207,'[1]liste poste initiale'!$A$6:$N$79,10,FALSE)</f>
        <v>ADJOINT'E  ADMINISTRATIF EN UNITÉ ÉDUCATIVE de Milieu OUVERT</v>
      </c>
      <c r="K207" s="157" t="str">
        <f>VLOOKUP($A207,'[1]liste poste initiale'!$A$6:$N$79,11,FALSE)</f>
        <v>NON</v>
      </c>
      <c r="L207" s="157" t="str">
        <f>VLOOKUP($A207,'[1]liste poste initiale'!$A$6:$N$79,12,FALSE)</f>
        <v>PV</v>
      </c>
      <c r="M207" s="277">
        <f>VLOOKUP($A207,'[1]liste poste initiale'!$A$6:$N$79,13,FALSE)</f>
        <v>2</v>
      </c>
      <c r="N207" s="229" t="s">
        <v>1013</v>
      </c>
      <c r="O207" s="250"/>
      <c r="P207" s="250"/>
      <c r="Q207" s="250"/>
    </row>
    <row r="208" spans="1:17" s="34" customFormat="1" ht="75" customHeight="1">
      <c r="A208" s="219" t="s">
        <v>570</v>
      </c>
      <c r="B208" s="159"/>
      <c r="C208" s="160" t="s">
        <v>10</v>
      </c>
      <c r="D208" s="160" t="s">
        <v>28</v>
      </c>
      <c r="E208" s="158" t="s">
        <v>143</v>
      </c>
      <c r="F208" s="158" t="s">
        <v>137</v>
      </c>
      <c r="G208" s="161" t="s">
        <v>571</v>
      </c>
      <c r="H208" s="161" t="s">
        <v>572</v>
      </c>
      <c r="I208" s="161" t="s">
        <v>572</v>
      </c>
      <c r="J208" s="161" t="s">
        <v>573</v>
      </c>
      <c r="K208" s="161" t="s">
        <v>150</v>
      </c>
      <c r="L208" s="161" t="s">
        <v>151</v>
      </c>
      <c r="M208" s="278">
        <v>1</v>
      </c>
      <c r="N208" s="229" t="s">
        <v>1040</v>
      </c>
      <c r="O208" s="250"/>
      <c r="P208" s="250"/>
      <c r="Q208" s="250"/>
    </row>
    <row r="209" spans="1:17" s="34" customFormat="1" ht="75" customHeight="1">
      <c r="A209" s="217" t="s">
        <v>577</v>
      </c>
      <c r="B209" s="162"/>
      <c r="C209" s="151" t="s">
        <v>10</v>
      </c>
      <c r="D209" s="151" t="s">
        <v>56</v>
      </c>
      <c r="E209" s="163" t="s">
        <v>143</v>
      </c>
      <c r="F209" s="163" t="s">
        <v>137</v>
      </c>
      <c r="G209" s="152" t="s">
        <v>571</v>
      </c>
      <c r="H209" s="152" t="s">
        <v>578</v>
      </c>
      <c r="I209" s="152" t="s">
        <v>578</v>
      </c>
      <c r="J209" s="152" t="s">
        <v>579</v>
      </c>
      <c r="K209" s="152" t="s">
        <v>150</v>
      </c>
      <c r="L209" s="152" t="s">
        <v>151</v>
      </c>
      <c r="M209" s="276">
        <v>2</v>
      </c>
      <c r="N209" s="229" t="s">
        <v>1040</v>
      </c>
      <c r="O209" s="250"/>
      <c r="P209" s="250"/>
      <c r="Q209" s="250"/>
    </row>
    <row r="210" spans="1:17" s="34" customFormat="1" ht="75" customHeight="1">
      <c r="A210" s="217" t="s">
        <v>574</v>
      </c>
      <c r="B210" s="150"/>
      <c r="C210" s="151" t="s">
        <v>10</v>
      </c>
      <c r="D210" s="151" t="s">
        <v>79</v>
      </c>
      <c r="E210" s="149" t="s">
        <v>143</v>
      </c>
      <c r="F210" s="149" t="s">
        <v>137</v>
      </c>
      <c r="G210" s="152" t="s">
        <v>571</v>
      </c>
      <c r="H210" s="152" t="s">
        <v>575</v>
      </c>
      <c r="I210" s="152" t="s">
        <v>576</v>
      </c>
      <c r="J210" s="152" t="s">
        <v>573</v>
      </c>
      <c r="K210" s="152" t="s">
        <v>150</v>
      </c>
      <c r="L210" s="152" t="s">
        <v>151</v>
      </c>
      <c r="M210" s="276">
        <v>1</v>
      </c>
      <c r="N210" s="229" t="s">
        <v>1040</v>
      </c>
      <c r="O210" s="250"/>
      <c r="P210" s="250"/>
      <c r="Q210" s="250"/>
    </row>
    <row r="211" spans="1:17" s="34" customFormat="1" ht="75" customHeight="1">
      <c r="A211" s="220" t="s">
        <v>566</v>
      </c>
      <c r="B211" s="165"/>
      <c r="C211" s="166" t="s">
        <v>17</v>
      </c>
      <c r="D211" s="166" t="s">
        <v>83</v>
      </c>
      <c r="E211" s="164" t="s">
        <v>143</v>
      </c>
      <c r="F211" s="164" t="s">
        <v>137</v>
      </c>
      <c r="G211" s="167" t="str">
        <f>VLOOKUP($A211,'[4]liste poste initiale'!$A$6:$N$79,7,FALSE)</f>
        <v>DIRECTION INTERRÉGIONALE DE LA PROTECTION JUDICIAIRE DE LA JEUNESSE SUD</v>
      </c>
      <c r="H211" s="167" t="str">
        <f>VLOOKUP($A211,'[4]liste poste initiale'!$A$6:$N$79,8,FALSE)</f>
        <v>DIRECTION INTERRÉGIONALE DE LA PROTECTION JUDICIAIRE DE LA JEUNESSE SUD SIÈGE À TOULOUSE</v>
      </c>
      <c r="I211" s="167" t="str">
        <f>VLOOKUP($A211,'[4]liste poste initiale'!$A$6:$N$79,9,FALSE)</f>
        <v>DIRECTION INTERRÉGIONALE DE LA PROTECTION JUDICIAIRE DE LA JEUNESSE SUD SIÈGE À TOULOUSE</v>
      </c>
      <c r="J211" s="167" t="str">
        <f>VLOOKUP($A211,'[4]liste poste initiale'!$A$6:$N$79,10,FALSE)</f>
        <v>ADJOINT'E ADMINISTRATIF EN DIR</v>
      </c>
      <c r="K211" s="167" t="str">
        <f>VLOOKUP($A211,'[4]liste poste initiale'!$A$6:$N$79,11,FALSE)</f>
        <v>NON</v>
      </c>
      <c r="L211" s="167" t="s">
        <v>151</v>
      </c>
      <c r="M211" s="279">
        <f>VLOOKUP($A211,'[4]liste poste initiale'!$A$6:$N$79,13,FALSE)</f>
        <v>2</v>
      </c>
      <c r="N211" s="229" t="s">
        <v>1013</v>
      </c>
      <c r="O211" s="250"/>
      <c r="P211" s="250"/>
      <c r="Q211" s="250"/>
    </row>
    <row r="212" spans="1:17" s="34" customFormat="1" ht="75" customHeight="1">
      <c r="A212" s="220" t="s">
        <v>567</v>
      </c>
      <c r="B212" s="165"/>
      <c r="C212" s="166" t="s">
        <v>17</v>
      </c>
      <c r="D212" s="166" t="s">
        <v>83</v>
      </c>
      <c r="E212" s="164" t="s">
        <v>143</v>
      </c>
      <c r="F212" s="164" t="s">
        <v>137</v>
      </c>
      <c r="G212" s="167" t="str">
        <f>VLOOKUP($A212,'[4]liste poste initiale'!$A$6:$N$79,7,FALSE)</f>
        <v>DIRECTION INTERRÉGIONALE DE LA PROTECTION JUDICIAIRE DE LA JEUNESSE SUD</v>
      </c>
      <c r="H212" s="167" t="str">
        <f>VLOOKUP($A212,'[4]liste poste initiale'!$A$6:$N$79,8,FALSE)</f>
        <v>SERVICE TERRITORIAL EDUCATIF DE MILIEU OUVERT TOULOUSE CAPITOLE</v>
      </c>
      <c r="I212" s="167" t="str">
        <f>VLOOKUP($A212,'[4]liste poste initiale'!$A$6:$N$79,9,FALSE)</f>
        <v>UNITÉ EDUCATIVE DE MILIEU OUVERT TOULOUSE LA GARE</v>
      </c>
      <c r="J212" s="167" t="str">
        <f>VLOOKUP($A212,'[4]liste poste initiale'!$A$6:$N$79,10,FALSE)</f>
        <v>ADJOINT'E  ADMINISTRATIF EN UNITÉ ÉDUCATIVE de Milieu OUVERT</v>
      </c>
      <c r="K212" s="167" t="str">
        <f>VLOOKUP($A212,'[4]liste poste initiale'!$A$6:$N$79,11,FALSE)</f>
        <v>NON</v>
      </c>
      <c r="L212" s="167" t="str">
        <f>VLOOKUP($A212,'[4]liste poste initiale'!$A$6:$N$79,12,FALSE)</f>
        <v>PSDV</v>
      </c>
      <c r="M212" s="279">
        <f>VLOOKUP($A212,'[4]liste poste initiale'!$A$6:$N$79,13,FALSE)</f>
        <v>2</v>
      </c>
      <c r="N212" s="229" t="s">
        <v>1013</v>
      </c>
      <c r="O212" s="250"/>
      <c r="P212" s="250"/>
      <c r="Q212" s="250"/>
    </row>
    <row r="213" spans="1:17" s="34" customFormat="1" ht="75" customHeight="1">
      <c r="A213" s="221" t="s">
        <v>568</v>
      </c>
      <c r="B213" s="168"/>
      <c r="C213" s="48" t="s">
        <v>17</v>
      </c>
      <c r="D213" s="48" t="s">
        <v>83</v>
      </c>
      <c r="E213" s="49" t="s">
        <v>143</v>
      </c>
      <c r="F213" s="49" t="s">
        <v>137</v>
      </c>
      <c r="G213" s="169" t="str">
        <f>VLOOKUP($A213,'[4]liste poste initiale'!$A$6:$N$79,7,FALSE)</f>
        <v>DIRECTION INTERRÉGIONALE DE LA PROTECTION JUDICIAIRE DE LA JEUNESSE SUD</v>
      </c>
      <c r="H213" s="169" t="str">
        <f>VLOOKUP($A213,'[4]liste poste initiale'!$A$6:$N$79,8,FALSE)</f>
        <v>SERVICE TERRITORIAL EDUCATIF ET D'INSERTION MONTPELLIER</v>
      </c>
      <c r="I213" s="169" t="str">
        <f>VLOOKUP($A213,'[4]liste poste initiale'!$A$6:$N$79,9,FALSE)</f>
        <v>UNITÉ EDUCATIVE D'ACTIVITÉS DE JOUR MONTPELLIER CHÂTEAU D'Ô</v>
      </c>
      <c r="J213" s="169" t="str">
        <f>VLOOKUP($A213,'[4]liste poste initiale'!$A$6:$N$79,10,FALSE)</f>
        <v>ADJOINT'E  ADMINISTRATIF EN UNITÉ ÉDUCATIVE de Milieu OUVERT</v>
      </c>
      <c r="K213" s="169" t="str">
        <f>VLOOKUP($A213,'[4]liste poste initiale'!$A$6:$N$79,11,FALSE)</f>
        <v>NON</v>
      </c>
      <c r="L213" s="169" t="s">
        <v>151</v>
      </c>
      <c r="M213" s="280">
        <f>VLOOKUP($A213,'[4]liste poste initiale'!$A$6:$N$79,13,FALSE)</f>
        <v>2</v>
      </c>
      <c r="N213" s="49" t="s">
        <v>569</v>
      </c>
      <c r="O213" s="250"/>
      <c r="P213" s="250"/>
      <c r="Q213" s="250"/>
    </row>
    <row r="214" spans="1:17" s="20" customFormat="1" ht="75" customHeight="1">
      <c r="A214" s="222"/>
      <c r="B214" s="150"/>
      <c r="C214" s="151" t="s">
        <v>19</v>
      </c>
      <c r="D214" s="151" t="s">
        <v>85</v>
      </c>
      <c r="E214" s="149" t="s">
        <v>143</v>
      </c>
      <c r="F214" s="149" t="s">
        <v>137</v>
      </c>
      <c r="G214" s="152" t="s">
        <v>583</v>
      </c>
      <c r="H214" s="152" t="s">
        <v>584</v>
      </c>
      <c r="I214" s="152" t="s">
        <v>585</v>
      </c>
      <c r="J214" s="152" t="s">
        <v>586</v>
      </c>
      <c r="K214" s="152" t="s">
        <v>150</v>
      </c>
      <c r="L214" s="152" t="s">
        <v>587</v>
      </c>
      <c r="M214" s="276">
        <v>2</v>
      </c>
      <c r="N214" s="229" t="s">
        <v>1013</v>
      </c>
      <c r="O214" s="253"/>
      <c r="P214" s="253"/>
      <c r="Q214" s="253"/>
    </row>
    <row r="215" spans="1:17" s="20" customFormat="1" ht="75" customHeight="1">
      <c r="A215" s="223" t="s">
        <v>553</v>
      </c>
      <c r="B215" s="100"/>
      <c r="C215" s="100" t="s">
        <v>11</v>
      </c>
      <c r="D215" s="101" t="s">
        <v>80</v>
      </c>
      <c r="E215" s="102" t="s">
        <v>144</v>
      </c>
      <c r="F215" s="102" t="s">
        <v>137</v>
      </c>
      <c r="G215" s="102" t="s">
        <v>294</v>
      </c>
      <c r="H215" s="102" t="s">
        <v>554</v>
      </c>
      <c r="I215" s="103"/>
      <c r="J215" s="104" t="s">
        <v>193</v>
      </c>
      <c r="K215" s="102" t="s">
        <v>150</v>
      </c>
      <c r="L215" s="102" t="s">
        <v>151</v>
      </c>
      <c r="M215" s="244">
        <v>2</v>
      </c>
      <c r="N215" s="144" t="s">
        <v>555</v>
      </c>
      <c r="O215" s="253"/>
      <c r="P215" s="253"/>
      <c r="Q215" s="253"/>
    </row>
    <row r="216" spans="1:17" s="20" customFormat="1" ht="75" customHeight="1">
      <c r="A216" s="223" t="s">
        <v>556</v>
      </c>
      <c r="B216" s="100"/>
      <c r="C216" s="101" t="s">
        <v>11</v>
      </c>
      <c r="D216" s="101" t="s">
        <v>103</v>
      </c>
      <c r="E216" s="102" t="s">
        <v>144</v>
      </c>
      <c r="F216" s="102" t="s">
        <v>137</v>
      </c>
      <c r="G216" s="102" t="s">
        <v>294</v>
      </c>
      <c r="H216" s="102" t="s">
        <v>557</v>
      </c>
      <c r="I216" s="102"/>
      <c r="J216" s="102" t="s">
        <v>193</v>
      </c>
      <c r="K216" s="102" t="s">
        <v>150</v>
      </c>
      <c r="L216" s="102" t="s">
        <v>152</v>
      </c>
      <c r="M216" s="244">
        <v>2</v>
      </c>
      <c r="N216" s="102" t="s">
        <v>558</v>
      </c>
      <c r="O216" s="253"/>
      <c r="P216" s="253"/>
      <c r="Q216" s="253"/>
    </row>
    <row r="217" spans="1:17" s="20" customFormat="1" ht="75" customHeight="1">
      <c r="A217" s="223" t="s">
        <v>317</v>
      </c>
      <c r="B217" s="100"/>
      <c r="C217" s="101" t="s">
        <v>19</v>
      </c>
      <c r="D217" s="101" t="s">
        <v>74</v>
      </c>
      <c r="E217" s="102" t="s">
        <v>144</v>
      </c>
      <c r="F217" s="102" t="s">
        <v>137</v>
      </c>
      <c r="G217" s="102" t="s">
        <v>185</v>
      </c>
      <c r="H217" s="102" t="s">
        <v>185</v>
      </c>
      <c r="I217" s="102"/>
      <c r="J217" s="102" t="s">
        <v>193</v>
      </c>
      <c r="K217" s="102" t="s">
        <v>150</v>
      </c>
      <c r="L217" s="102" t="s">
        <v>152</v>
      </c>
      <c r="M217" s="244">
        <v>2</v>
      </c>
      <c r="N217" s="102" t="s">
        <v>1043</v>
      </c>
      <c r="O217" s="253"/>
      <c r="P217" s="253"/>
      <c r="Q217" s="253"/>
    </row>
    <row r="218" spans="1:17" s="20" customFormat="1" ht="75" customHeight="1">
      <c r="A218" s="223" t="s">
        <v>320</v>
      </c>
      <c r="B218" s="100"/>
      <c r="C218" s="101" t="s">
        <v>19</v>
      </c>
      <c r="D218" s="101" t="s">
        <v>62</v>
      </c>
      <c r="E218" s="102" t="s">
        <v>144</v>
      </c>
      <c r="F218" s="102" t="s">
        <v>137</v>
      </c>
      <c r="G218" s="102" t="s">
        <v>185</v>
      </c>
      <c r="H218" s="102" t="s">
        <v>321</v>
      </c>
      <c r="I218" s="102"/>
      <c r="J218" s="102" t="s">
        <v>188</v>
      </c>
      <c r="K218" s="102" t="s">
        <v>150</v>
      </c>
      <c r="L218" s="102" t="s">
        <v>322</v>
      </c>
      <c r="M218" s="244">
        <v>2</v>
      </c>
      <c r="N218" s="102" t="s">
        <v>1045</v>
      </c>
      <c r="O218" s="253"/>
      <c r="P218" s="253"/>
      <c r="Q218" s="253"/>
    </row>
    <row r="219" spans="1:17" s="20" customFormat="1" ht="75" customHeight="1">
      <c r="A219" s="223" t="s">
        <v>318</v>
      </c>
      <c r="B219" s="100"/>
      <c r="C219" s="101" t="s">
        <v>19</v>
      </c>
      <c r="D219" s="101" t="s">
        <v>85</v>
      </c>
      <c r="E219" s="102" t="s">
        <v>144</v>
      </c>
      <c r="F219" s="102" t="s">
        <v>137</v>
      </c>
      <c r="G219" s="102" t="s">
        <v>185</v>
      </c>
      <c r="H219" s="102" t="s">
        <v>319</v>
      </c>
      <c r="I219" s="102"/>
      <c r="J219" s="102" t="s">
        <v>193</v>
      </c>
      <c r="K219" s="102" t="s">
        <v>150</v>
      </c>
      <c r="L219" s="102" t="s">
        <v>151</v>
      </c>
      <c r="M219" s="244">
        <v>2</v>
      </c>
      <c r="N219" s="102" t="s">
        <v>1044</v>
      </c>
      <c r="O219" s="253"/>
      <c r="P219" s="253"/>
      <c r="Q219" s="253"/>
    </row>
    <row r="220" spans="1:17" s="20" customFormat="1" ht="75" customHeight="1">
      <c r="A220" s="223" t="s">
        <v>327</v>
      </c>
      <c r="B220" s="100"/>
      <c r="C220" s="101" t="s">
        <v>19</v>
      </c>
      <c r="D220" s="101" t="s">
        <v>62</v>
      </c>
      <c r="E220" s="102" t="s">
        <v>144</v>
      </c>
      <c r="F220" s="102" t="s">
        <v>137</v>
      </c>
      <c r="G220" s="102" t="s">
        <v>185</v>
      </c>
      <c r="H220" s="102" t="s">
        <v>328</v>
      </c>
      <c r="I220" s="102"/>
      <c r="J220" s="102" t="s">
        <v>188</v>
      </c>
      <c r="K220" s="102" t="s">
        <v>150</v>
      </c>
      <c r="L220" s="102" t="s">
        <v>151</v>
      </c>
      <c r="M220" s="244">
        <v>2</v>
      </c>
      <c r="N220" s="102" t="s">
        <v>329</v>
      </c>
      <c r="O220" s="253"/>
      <c r="P220" s="253"/>
      <c r="Q220" s="253"/>
    </row>
    <row r="221" spans="1:17" s="20" customFormat="1" ht="75" customHeight="1">
      <c r="A221" s="223" t="s">
        <v>323</v>
      </c>
      <c r="B221" s="100"/>
      <c r="C221" s="101" t="s">
        <v>19</v>
      </c>
      <c r="D221" s="101" t="s">
        <v>74</v>
      </c>
      <c r="E221" s="102" t="s">
        <v>144</v>
      </c>
      <c r="F221" s="102" t="s">
        <v>137</v>
      </c>
      <c r="G221" s="102" t="s">
        <v>185</v>
      </c>
      <c r="H221" s="102" t="s">
        <v>324</v>
      </c>
      <c r="I221" s="102"/>
      <c r="J221" s="102" t="s">
        <v>193</v>
      </c>
      <c r="K221" s="102" t="s">
        <v>150</v>
      </c>
      <c r="L221" s="102" t="s">
        <v>151</v>
      </c>
      <c r="M221" s="244">
        <v>2</v>
      </c>
      <c r="N221" s="102" t="s">
        <v>1046</v>
      </c>
      <c r="O221" s="253"/>
      <c r="P221" s="253"/>
      <c r="Q221" s="253"/>
    </row>
    <row r="222" spans="1:17" s="20" customFormat="1" ht="75" customHeight="1">
      <c r="A222" s="223" t="s">
        <v>325</v>
      </c>
      <c r="B222" s="100"/>
      <c r="C222" s="101" t="s">
        <v>19</v>
      </c>
      <c r="D222" s="101" t="s">
        <v>62</v>
      </c>
      <c r="E222" s="102" t="s">
        <v>144</v>
      </c>
      <c r="F222" s="102" t="s">
        <v>137</v>
      </c>
      <c r="G222" s="102" t="s">
        <v>185</v>
      </c>
      <c r="H222" s="102" t="s">
        <v>191</v>
      </c>
      <c r="I222" s="102"/>
      <c r="J222" s="102" t="s">
        <v>188</v>
      </c>
      <c r="K222" s="102" t="s">
        <v>150</v>
      </c>
      <c r="L222" s="102" t="s">
        <v>134</v>
      </c>
      <c r="M222" s="244">
        <v>2</v>
      </c>
      <c r="N222" s="102" t="s">
        <v>326</v>
      </c>
      <c r="O222" s="253"/>
      <c r="P222" s="253"/>
      <c r="Q222" s="253"/>
    </row>
    <row r="223" spans="1:17" s="20" customFormat="1" ht="75" customHeight="1">
      <c r="A223" s="223" t="s">
        <v>330</v>
      </c>
      <c r="B223" s="100"/>
      <c r="C223" s="101" t="s">
        <v>19</v>
      </c>
      <c r="D223" s="101" t="s">
        <v>74</v>
      </c>
      <c r="E223" s="102" t="s">
        <v>144</v>
      </c>
      <c r="F223" s="102" t="s">
        <v>137</v>
      </c>
      <c r="G223" s="102" t="s">
        <v>185</v>
      </c>
      <c r="H223" s="102" t="s">
        <v>331</v>
      </c>
      <c r="I223" s="102"/>
      <c r="J223" s="102" t="s">
        <v>193</v>
      </c>
      <c r="K223" s="102" t="s">
        <v>150</v>
      </c>
      <c r="L223" s="102" t="s">
        <v>151</v>
      </c>
      <c r="M223" s="244">
        <v>2</v>
      </c>
      <c r="N223" s="102" t="s">
        <v>332</v>
      </c>
      <c r="O223" s="253"/>
      <c r="P223" s="253"/>
      <c r="Q223" s="253"/>
    </row>
    <row r="224" spans="1:17" s="20" customFormat="1" ht="75" customHeight="1">
      <c r="A224" s="223" t="s">
        <v>315</v>
      </c>
      <c r="B224" s="100"/>
      <c r="C224" s="101" t="s">
        <v>16</v>
      </c>
      <c r="D224" s="101" t="s">
        <v>104</v>
      </c>
      <c r="E224" s="102" t="s">
        <v>144</v>
      </c>
      <c r="F224" s="102" t="s">
        <v>137</v>
      </c>
      <c r="G224" s="99" t="s">
        <v>313</v>
      </c>
      <c r="H224" s="99" t="s">
        <v>316</v>
      </c>
      <c r="I224" s="102"/>
      <c r="J224" s="99" t="s">
        <v>193</v>
      </c>
      <c r="K224" s="102" t="s">
        <v>150</v>
      </c>
      <c r="L224" s="102" t="s">
        <v>134</v>
      </c>
      <c r="M224" s="244">
        <v>2</v>
      </c>
      <c r="N224" s="102" t="s">
        <v>1042</v>
      </c>
      <c r="O224" s="253"/>
      <c r="P224" s="253"/>
      <c r="Q224" s="253"/>
    </row>
    <row r="225" spans="1:17" s="21" customFormat="1" ht="75" customHeight="1">
      <c r="A225" s="223" t="s">
        <v>312</v>
      </c>
      <c r="B225" s="100"/>
      <c r="C225" s="101" t="s">
        <v>17</v>
      </c>
      <c r="D225" s="102" t="s">
        <v>105</v>
      </c>
      <c r="E225" s="99" t="s">
        <v>144</v>
      </c>
      <c r="F225" s="99" t="s">
        <v>137</v>
      </c>
      <c r="G225" s="99" t="s">
        <v>313</v>
      </c>
      <c r="H225" s="99" t="s">
        <v>314</v>
      </c>
      <c r="I225" s="102"/>
      <c r="J225" s="99" t="s">
        <v>193</v>
      </c>
      <c r="K225" s="99" t="s">
        <v>150</v>
      </c>
      <c r="L225" s="99" t="s">
        <v>152</v>
      </c>
      <c r="M225" s="281">
        <v>2</v>
      </c>
      <c r="N225" s="102" t="s">
        <v>1041</v>
      </c>
      <c r="O225" s="257"/>
      <c r="P225" s="257"/>
      <c r="Q225" s="257"/>
    </row>
    <row r="226" spans="1:17" s="21" customFormat="1" ht="75" customHeight="1">
      <c r="A226" s="223" t="s">
        <v>333</v>
      </c>
      <c r="B226" s="100"/>
      <c r="C226" s="102" t="s">
        <v>10</v>
      </c>
      <c r="D226" s="102" t="s">
        <v>79</v>
      </c>
      <c r="E226" s="99" t="s">
        <v>144</v>
      </c>
      <c r="F226" s="99" t="s">
        <v>137</v>
      </c>
      <c r="G226" s="99" t="s">
        <v>334</v>
      </c>
      <c r="H226" s="102" t="s">
        <v>335</v>
      </c>
      <c r="I226" s="102"/>
      <c r="J226" s="102" t="s">
        <v>336</v>
      </c>
      <c r="K226" s="102" t="s">
        <v>149</v>
      </c>
      <c r="L226" s="102" t="s">
        <v>152</v>
      </c>
      <c r="M226" s="244">
        <v>2</v>
      </c>
      <c r="N226" s="102" t="s">
        <v>337</v>
      </c>
      <c r="O226" s="257"/>
      <c r="P226" s="257"/>
      <c r="Q226" s="257"/>
    </row>
    <row r="227" spans="1:17" s="21" customFormat="1" ht="75" customHeight="1">
      <c r="A227" s="223" t="s">
        <v>338</v>
      </c>
      <c r="B227" s="100"/>
      <c r="C227" s="102" t="s">
        <v>10</v>
      </c>
      <c r="D227" s="102" t="s">
        <v>79</v>
      </c>
      <c r="E227" s="99" t="s">
        <v>144</v>
      </c>
      <c r="F227" s="99" t="s">
        <v>137</v>
      </c>
      <c r="G227" s="99" t="s">
        <v>334</v>
      </c>
      <c r="H227" s="102" t="s">
        <v>339</v>
      </c>
      <c r="I227" s="102"/>
      <c r="J227" s="102" t="s">
        <v>193</v>
      </c>
      <c r="K227" s="102" t="s">
        <v>150</v>
      </c>
      <c r="L227" s="102" t="s">
        <v>134</v>
      </c>
      <c r="M227" s="244">
        <v>2</v>
      </c>
      <c r="N227" s="102" t="s">
        <v>340</v>
      </c>
      <c r="O227" s="257"/>
      <c r="P227" s="257"/>
      <c r="Q227" s="257"/>
    </row>
    <row r="228" spans="1:17" s="21" customFormat="1" ht="75" customHeight="1">
      <c r="A228" s="223" t="s">
        <v>341</v>
      </c>
      <c r="B228" s="100"/>
      <c r="C228" s="101" t="s">
        <v>18</v>
      </c>
      <c r="D228" s="101" t="s">
        <v>49</v>
      </c>
      <c r="E228" s="102" t="s">
        <v>144</v>
      </c>
      <c r="F228" s="102" t="s">
        <v>137</v>
      </c>
      <c r="G228" s="102" t="s">
        <v>342</v>
      </c>
      <c r="H228" s="102" t="s">
        <v>343</v>
      </c>
      <c r="I228" s="102"/>
      <c r="J228" s="102" t="s">
        <v>193</v>
      </c>
      <c r="K228" s="102" t="s">
        <v>150</v>
      </c>
      <c r="L228" s="102" t="s">
        <v>134</v>
      </c>
      <c r="M228" s="244">
        <v>2</v>
      </c>
      <c r="N228" s="102" t="s">
        <v>344</v>
      </c>
      <c r="O228" s="257"/>
      <c r="P228" s="257"/>
      <c r="Q228" s="257"/>
    </row>
    <row r="229" spans="1:17" s="20" customFormat="1" ht="75" customHeight="1">
      <c r="A229" s="223" t="s">
        <v>381</v>
      </c>
      <c r="B229" s="100"/>
      <c r="C229" s="101" t="s">
        <v>10</v>
      </c>
      <c r="D229" s="101" t="s">
        <v>68</v>
      </c>
      <c r="E229" s="102" t="s">
        <v>144</v>
      </c>
      <c r="F229" s="102" t="s">
        <v>137</v>
      </c>
      <c r="G229" s="102" t="s">
        <v>212</v>
      </c>
      <c r="H229" s="102" t="s">
        <v>382</v>
      </c>
      <c r="I229" s="102"/>
      <c r="J229" s="102" t="s">
        <v>193</v>
      </c>
      <c r="K229" s="102" t="s">
        <v>150</v>
      </c>
      <c r="L229" s="102" t="s">
        <v>151</v>
      </c>
      <c r="M229" s="244">
        <v>2</v>
      </c>
      <c r="N229" s="102" t="s">
        <v>383</v>
      </c>
      <c r="O229" s="253"/>
      <c r="P229" s="253"/>
      <c r="Q229" s="253"/>
    </row>
    <row r="230" spans="1:17" s="21" customFormat="1" ht="75" customHeight="1">
      <c r="A230" s="223" t="s">
        <v>384</v>
      </c>
      <c r="B230" s="100"/>
      <c r="C230" s="101" t="s">
        <v>10</v>
      </c>
      <c r="D230" s="101" t="s">
        <v>68</v>
      </c>
      <c r="E230" s="102" t="s">
        <v>144</v>
      </c>
      <c r="F230" s="102" t="s">
        <v>137</v>
      </c>
      <c r="G230" s="102" t="s">
        <v>212</v>
      </c>
      <c r="H230" s="102" t="s">
        <v>385</v>
      </c>
      <c r="I230" s="102"/>
      <c r="J230" s="102" t="s">
        <v>193</v>
      </c>
      <c r="K230" s="102" t="s">
        <v>150</v>
      </c>
      <c r="L230" s="102" t="s">
        <v>152</v>
      </c>
      <c r="M230" s="244">
        <v>2</v>
      </c>
      <c r="N230" s="102" t="s">
        <v>386</v>
      </c>
      <c r="O230" s="257"/>
      <c r="P230" s="257"/>
      <c r="Q230" s="257"/>
    </row>
    <row r="231" spans="1:17" s="21" customFormat="1" ht="75" customHeight="1">
      <c r="A231" s="223" t="s">
        <v>387</v>
      </c>
      <c r="B231" s="100"/>
      <c r="C231" s="101" t="s">
        <v>10</v>
      </c>
      <c r="D231" s="101" t="s">
        <v>68</v>
      </c>
      <c r="E231" s="102" t="s">
        <v>144</v>
      </c>
      <c r="F231" s="102" t="s">
        <v>137</v>
      </c>
      <c r="G231" s="102" t="s">
        <v>212</v>
      </c>
      <c r="H231" s="102" t="s">
        <v>388</v>
      </c>
      <c r="I231" s="102"/>
      <c r="J231" s="102" t="s">
        <v>193</v>
      </c>
      <c r="K231" s="102" t="s">
        <v>150</v>
      </c>
      <c r="L231" s="102" t="s">
        <v>134</v>
      </c>
      <c r="M231" s="244">
        <v>2</v>
      </c>
      <c r="N231" s="102" t="s">
        <v>389</v>
      </c>
      <c r="O231" s="257"/>
      <c r="P231" s="257"/>
      <c r="Q231" s="257"/>
    </row>
    <row r="232" spans="1:17" s="21" customFormat="1" ht="75" customHeight="1">
      <c r="A232" s="223" t="s">
        <v>390</v>
      </c>
      <c r="B232" s="100"/>
      <c r="C232" s="101" t="s">
        <v>10</v>
      </c>
      <c r="D232" s="101" t="s">
        <v>68</v>
      </c>
      <c r="E232" s="102" t="s">
        <v>144</v>
      </c>
      <c r="F232" s="102" t="s">
        <v>137</v>
      </c>
      <c r="G232" s="102" t="s">
        <v>212</v>
      </c>
      <c r="H232" s="102" t="s">
        <v>220</v>
      </c>
      <c r="I232" s="102"/>
      <c r="J232" s="102" t="s">
        <v>193</v>
      </c>
      <c r="K232" s="102" t="s">
        <v>150</v>
      </c>
      <c r="L232" s="102" t="s">
        <v>134</v>
      </c>
      <c r="M232" s="244">
        <v>2</v>
      </c>
      <c r="N232" s="102" t="s">
        <v>993</v>
      </c>
      <c r="O232" s="257"/>
      <c r="P232" s="257"/>
      <c r="Q232" s="257"/>
    </row>
    <row r="233" spans="1:17" s="21" customFormat="1" ht="75" customHeight="1">
      <c r="A233" s="223" t="s">
        <v>402</v>
      </c>
      <c r="B233" s="100"/>
      <c r="C233" s="101" t="s">
        <v>17</v>
      </c>
      <c r="D233" s="101" t="s">
        <v>99</v>
      </c>
      <c r="E233" s="102" t="s">
        <v>144</v>
      </c>
      <c r="F233" s="102" t="s">
        <v>137</v>
      </c>
      <c r="G233" s="102" t="s">
        <v>244</v>
      </c>
      <c r="H233" s="102" t="s">
        <v>244</v>
      </c>
      <c r="I233" s="102"/>
      <c r="J233" s="102" t="s">
        <v>193</v>
      </c>
      <c r="K233" s="102" t="s">
        <v>150</v>
      </c>
      <c r="L233" s="102" t="s">
        <v>151</v>
      </c>
      <c r="M233" s="244">
        <v>2</v>
      </c>
      <c r="N233" s="102" t="s">
        <v>403</v>
      </c>
      <c r="O233" s="257"/>
      <c r="P233" s="257"/>
      <c r="Q233" s="257"/>
    </row>
    <row r="234" spans="1:17" s="21" customFormat="1" ht="75" customHeight="1">
      <c r="A234" s="223" t="s">
        <v>404</v>
      </c>
      <c r="B234" s="100"/>
      <c r="C234" s="101" t="s">
        <v>17</v>
      </c>
      <c r="D234" s="101" t="s">
        <v>99</v>
      </c>
      <c r="E234" s="102" t="s">
        <v>144</v>
      </c>
      <c r="F234" s="102" t="s">
        <v>137</v>
      </c>
      <c r="G234" s="102" t="s">
        <v>244</v>
      </c>
      <c r="H234" s="102" t="s">
        <v>407</v>
      </c>
      <c r="I234" s="102"/>
      <c r="J234" s="102" t="s">
        <v>193</v>
      </c>
      <c r="K234" s="102" t="s">
        <v>150</v>
      </c>
      <c r="L234" s="102" t="s">
        <v>151</v>
      </c>
      <c r="M234" s="244">
        <v>2</v>
      </c>
      <c r="N234" s="102" t="s">
        <v>408</v>
      </c>
      <c r="O234" s="257"/>
      <c r="P234" s="257"/>
      <c r="Q234" s="257"/>
    </row>
    <row r="235" spans="1:17" s="21" customFormat="1" ht="75" customHeight="1">
      <c r="A235" s="223" t="s">
        <v>404</v>
      </c>
      <c r="B235" s="100"/>
      <c r="C235" s="101" t="s">
        <v>17</v>
      </c>
      <c r="D235" s="101" t="s">
        <v>116</v>
      </c>
      <c r="E235" s="102" t="s">
        <v>144</v>
      </c>
      <c r="F235" s="102" t="s">
        <v>137</v>
      </c>
      <c r="G235" s="102" t="s">
        <v>244</v>
      </c>
      <c r="H235" s="102" t="s">
        <v>405</v>
      </c>
      <c r="I235" s="102"/>
      <c r="J235" s="102" t="s">
        <v>193</v>
      </c>
      <c r="K235" s="102" t="s">
        <v>150</v>
      </c>
      <c r="L235" s="102" t="s">
        <v>151</v>
      </c>
      <c r="M235" s="244">
        <v>2</v>
      </c>
      <c r="N235" s="102" t="s">
        <v>406</v>
      </c>
      <c r="O235" s="257"/>
      <c r="P235" s="257"/>
      <c r="Q235" s="257"/>
    </row>
    <row r="236" spans="1:17" s="21" customFormat="1" ht="75" customHeight="1">
      <c r="A236" s="223" t="s">
        <v>518</v>
      </c>
      <c r="B236" s="100"/>
      <c r="C236" s="101" t="s">
        <v>17</v>
      </c>
      <c r="D236" s="101" t="s">
        <v>83</v>
      </c>
      <c r="E236" s="102" t="s">
        <v>144</v>
      </c>
      <c r="F236" s="102" t="s">
        <v>137</v>
      </c>
      <c r="G236" s="102" t="s">
        <v>509</v>
      </c>
      <c r="H236" s="102" t="s">
        <v>509</v>
      </c>
      <c r="I236" s="102"/>
      <c r="J236" s="102" t="s">
        <v>193</v>
      </c>
      <c r="K236" s="102" t="s">
        <v>150</v>
      </c>
      <c r="L236" s="102" t="s">
        <v>134</v>
      </c>
      <c r="M236" s="244">
        <v>2</v>
      </c>
      <c r="N236" s="102" t="s">
        <v>519</v>
      </c>
      <c r="O236" s="257"/>
      <c r="P236" s="257"/>
      <c r="Q236" s="257"/>
    </row>
    <row r="237" spans="1:17" s="21" customFormat="1" ht="75" customHeight="1">
      <c r="A237" s="223" t="s">
        <v>512</v>
      </c>
      <c r="B237" s="100"/>
      <c r="C237" s="146" t="s">
        <v>17</v>
      </c>
      <c r="D237" s="146" t="s">
        <v>83</v>
      </c>
      <c r="E237" s="145" t="s">
        <v>144</v>
      </c>
      <c r="F237" s="145" t="s">
        <v>137</v>
      </c>
      <c r="G237" s="145" t="s">
        <v>509</v>
      </c>
      <c r="H237" s="145" t="s">
        <v>513</v>
      </c>
      <c r="I237" s="145"/>
      <c r="J237" s="145" t="s">
        <v>193</v>
      </c>
      <c r="K237" s="102" t="s">
        <v>150</v>
      </c>
      <c r="L237" s="102" t="s">
        <v>151</v>
      </c>
      <c r="M237" s="244">
        <v>2</v>
      </c>
      <c r="N237" s="102" t="s">
        <v>514</v>
      </c>
      <c r="O237" s="257"/>
      <c r="P237" s="257"/>
      <c r="Q237" s="257"/>
    </row>
    <row r="238" spans="1:17" s="21" customFormat="1" ht="75" customHeight="1">
      <c r="A238" s="223" t="s">
        <v>538</v>
      </c>
      <c r="B238" s="100"/>
      <c r="C238" s="101" t="s">
        <v>17</v>
      </c>
      <c r="D238" s="101" t="s">
        <v>83</v>
      </c>
      <c r="E238" s="102" t="s">
        <v>144</v>
      </c>
      <c r="F238" s="102" t="s">
        <v>137</v>
      </c>
      <c r="G238" s="102" t="s">
        <v>509</v>
      </c>
      <c r="H238" s="102" t="s">
        <v>539</v>
      </c>
      <c r="I238" s="102"/>
      <c r="J238" s="102" t="s">
        <v>193</v>
      </c>
      <c r="K238" s="102" t="s">
        <v>150</v>
      </c>
      <c r="L238" s="102" t="s">
        <v>152</v>
      </c>
      <c r="M238" s="244">
        <v>2</v>
      </c>
      <c r="N238" s="102" t="s">
        <v>540</v>
      </c>
      <c r="O238" s="257"/>
      <c r="P238" s="257"/>
      <c r="Q238" s="257"/>
    </row>
    <row r="239" spans="1:17" s="21" customFormat="1" ht="75" customHeight="1">
      <c r="A239" s="223" t="s">
        <v>508</v>
      </c>
      <c r="B239" s="100"/>
      <c r="C239" s="101" t="s">
        <v>17</v>
      </c>
      <c r="D239" s="101" t="s">
        <v>35</v>
      </c>
      <c r="E239" s="102" t="s">
        <v>144</v>
      </c>
      <c r="F239" s="102" t="s">
        <v>137</v>
      </c>
      <c r="G239" s="102" t="s">
        <v>509</v>
      </c>
      <c r="H239" s="102" t="s">
        <v>510</v>
      </c>
      <c r="I239" s="102"/>
      <c r="J239" s="102" t="s">
        <v>193</v>
      </c>
      <c r="K239" s="102" t="s">
        <v>150</v>
      </c>
      <c r="L239" s="102" t="s">
        <v>151</v>
      </c>
      <c r="M239" s="244">
        <v>2</v>
      </c>
      <c r="N239" s="102" t="s">
        <v>511</v>
      </c>
      <c r="O239" s="257"/>
      <c r="P239" s="257"/>
      <c r="Q239" s="257"/>
    </row>
    <row r="240" spans="1:17" s="21" customFormat="1" ht="75" customHeight="1">
      <c r="A240" s="223" t="s">
        <v>515</v>
      </c>
      <c r="B240" s="100"/>
      <c r="C240" s="101" t="s">
        <v>17</v>
      </c>
      <c r="D240" s="101" t="s">
        <v>119</v>
      </c>
      <c r="E240" s="102" t="s">
        <v>144</v>
      </c>
      <c r="F240" s="102" t="s">
        <v>137</v>
      </c>
      <c r="G240" s="102" t="s">
        <v>509</v>
      </c>
      <c r="H240" s="102" t="s">
        <v>516</v>
      </c>
      <c r="I240" s="102"/>
      <c r="J240" s="102" t="s">
        <v>193</v>
      </c>
      <c r="K240" s="102" t="s">
        <v>150</v>
      </c>
      <c r="L240" s="102" t="s">
        <v>152</v>
      </c>
      <c r="M240" s="244">
        <v>2</v>
      </c>
      <c r="N240" s="102" t="s">
        <v>517</v>
      </c>
      <c r="O240" s="257"/>
      <c r="P240" s="257"/>
      <c r="Q240" s="257"/>
    </row>
    <row r="241" spans="1:17" s="21" customFormat="1" ht="75" customHeight="1">
      <c r="A241" s="223" t="s">
        <v>520</v>
      </c>
      <c r="B241" s="100"/>
      <c r="C241" s="101" t="s">
        <v>17</v>
      </c>
      <c r="D241" s="101" t="s">
        <v>119</v>
      </c>
      <c r="E241" s="102" t="s">
        <v>144</v>
      </c>
      <c r="F241" s="102" t="s">
        <v>137</v>
      </c>
      <c r="G241" s="102" t="s">
        <v>509</v>
      </c>
      <c r="H241" s="102" t="s">
        <v>521</v>
      </c>
      <c r="I241" s="102"/>
      <c r="J241" s="102" t="s">
        <v>193</v>
      </c>
      <c r="K241" s="102" t="s">
        <v>150</v>
      </c>
      <c r="L241" s="102" t="s">
        <v>152</v>
      </c>
      <c r="M241" s="244">
        <v>2</v>
      </c>
      <c r="N241" s="102" t="s">
        <v>522</v>
      </c>
      <c r="O241" s="257"/>
      <c r="P241" s="257"/>
      <c r="Q241" s="257"/>
    </row>
    <row r="242" spans="1:17" s="20" customFormat="1" ht="75" customHeight="1">
      <c r="A242" s="223" t="s">
        <v>549</v>
      </c>
      <c r="B242" s="100"/>
      <c r="C242" s="101" t="s">
        <v>17</v>
      </c>
      <c r="D242" s="108" t="s">
        <v>550</v>
      </c>
      <c r="E242" s="102" t="s">
        <v>144</v>
      </c>
      <c r="F242" s="102" t="s">
        <v>137</v>
      </c>
      <c r="G242" s="102" t="s">
        <v>509</v>
      </c>
      <c r="H242" s="102" t="s">
        <v>551</v>
      </c>
      <c r="I242" s="102" t="s">
        <v>187</v>
      </c>
      <c r="J242" s="102" t="s">
        <v>193</v>
      </c>
      <c r="K242" s="102" t="s">
        <v>150</v>
      </c>
      <c r="L242" s="102" t="s">
        <v>151</v>
      </c>
      <c r="M242" s="244">
        <v>2</v>
      </c>
      <c r="N242" s="102" t="s">
        <v>552</v>
      </c>
      <c r="O242" s="253"/>
      <c r="P242" s="253"/>
      <c r="Q242" s="253"/>
    </row>
    <row r="243" spans="1:17" s="21" customFormat="1" ht="75" customHeight="1">
      <c r="A243" s="223" t="s">
        <v>529</v>
      </c>
      <c r="B243" s="100"/>
      <c r="C243" s="101" t="s">
        <v>17</v>
      </c>
      <c r="D243" s="101" t="s">
        <v>120</v>
      </c>
      <c r="E243" s="102" t="s">
        <v>144</v>
      </c>
      <c r="F243" s="102" t="s">
        <v>137</v>
      </c>
      <c r="G243" s="102" t="s">
        <v>509</v>
      </c>
      <c r="H243" s="102" t="s">
        <v>530</v>
      </c>
      <c r="I243" s="102" t="s">
        <v>187</v>
      </c>
      <c r="J243" s="102" t="s">
        <v>193</v>
      </c>
      <c r="K243" s="102" t="s">
        <v>150</v>
      </c>
      <c r="L243" s="102" t="s">
        <v>152</v>
      </c>
      <c r="M243" s="244">
        <v>2</v>
      </c>
      <c r="N243" s="102" t="s">
        <v>531</v>
      </c>
      <c r="O243" s="257"/>
      <c r="P243" s="257"/>
      <c r="Q243" s="257"/>
    </row>
    <row r="244" spans="1:17" s="21" customFormat="1" ht="75" customHeight="1">
      <c r="A244" s="223" t="s">
        <v>523</v>
      </c>
      <c r="B244" s="100"/>
      <c r="C244" s="101" t="s">
        <v>17</v>
      </c>
      <c r="D244" s="101" t="s">
        <v>35</v>
      </c>
      <c r="E244" s="102" t="s">
        <v>144</v>
      </c>
      <c r="F244" s="102" t="s">
        <v>137</v>
      </c>
      <c r="G244" s="102" t="s">
        <v>509</v>
      </c>
      <c r="H244" s="102" t="s">
        <v>524</v>
      </c>
      <c r="I244" s="102"/>
      <c r="J244" s="102" t="s">
        <v>193</v>
      </c>
      <c r="K244" s="102" t="s">
        <v>150</v>
      </c>
      <c r="L244" s="102" t="s">
        <v>152</v>
      </c>
      <c r="M244" s="244">
        <v>2</v>
      </c>
      <c r="N244" s="102" t="s">
        <v>525</v>
      </c>
      <c r="O244" s="257"/>
      <c r="P244" s="257"/>
      <c r="Q244" s="257"/>
    </row>
    <row r="245" spans="1:17" s="21" customFormat="1" ht="75" customHeight="1">
      <c r="A245" s="223" t="s">
        <v>526</v>
      </c>
      <c r="B245" s="100"/>
      <c r="C245" s="101" t="s">
        <v>17</v>
      </c>
      <c r="D245" s="101" t="s">
        <v>120</v>
      </c>
      <c r="E245" s="102" t="s">
        <v>144</v>
      </c>
      <c r="F245" s="102" t="s">
        <v>137</v>
      </c>
      <c r="G245" s="102" t="s">
        <v>509</v>
      </c>
      <c r="H245" s="102" t="s">
        <v>527</v>
      </c>
      <c r="I245" s="102"/>
      <c r="J245" s="102" t="s">
        <v>193</v>
      </c>
      <c r="K245" s="102" t="s">
        <v>150</v>
      </c>
      <c r="L245" s="102" t="s">
        <v>152</v>
      </c>
      <c r="M245" s="244">
        <v>2</v>
      </c>
      <c r="N245" s="102" t="s">
        <v>528</v>
      </c>
      <c r="O245" s="257"/>
      <c r="P245" s="257"/>
      <c r="Q245" s="257"/>
    </row>
    <row r="246" spans="1:17" s="21" customFormat="1" ht="75" customHeight="1">
      <c r="A246" s="223" t="s">
        <v>532</v>
      </c>
      <c r="B246" s="100"/>
      <c r="C246" s="101" t="s">
        <v>17</v>
      </c>
      <c r="D246" s="101" t="s">
        <v>83</v>
      </c>
      <c r="E246" s="109" t="s">
        <v>144</v>
      </c>
      <c r="F246" s="109" t="s">
        <v>137</v>
      </c>
      <c r="G246" s="102" t="s">
        <v>509</v>
      </c>
      <c r="H246" s="109" t="s">
        <v>533</v>
      </c>
      <c r="I246" s="102"/>
      <c r="J246" s="102" t="s">
        <v>193</v>
      </c>
      <c r="K246" s="102" t="s">
        <v>150</v>
      </c>
      <c r="L246" s="102" t="s">
        <v>152</v>
      </c>
      <c r="M246" s="244">
        <v>2</v>
      </c>
      <c r="N246" s="102" t="s">
        <v>534</v>
      </c>
      <c r="O246" s="257"/>
      <c r="P246" s="257"/>
      <c r="Q246" s="257"/>
    </row>
    <row r="247" spans="1:17" s="21" customFormat="1" ht="75" customHeight="1">
      <c r="A247" s="223" t="s">
        <v>541</v>
      </c>
      <c r="B247" s="100"/>
      <c r="C247" s="101" t="s">
        <v>17</v>
      </c>
      <c r="D247" s="101" t="s">
        <v>83</v>
      </c>
      <c r="E247" s="102" t="s">
        <v>144</v>
      </c>
      <c r="F247" s="102" t="s">
        <v>137</v>
      </c>
      <c r="G247" s="102" t="s">
        <v>509</v>
      </c>
      <c r="H247" s="102" t="s">
        <v>536</v>
      </c>
      <c r="I247" s="102" t="s">
        <v>187</v>
      </c>
      <c r="J247" s="102" t="s">
        <v>193</v>
      </c>
      <c r="K247" s="102" t="s">
        <v>150</v>
      </c>
      <c r="L247" s="102" t="s">
        <v>151</v>
      </c>
      <c r="M247" s="244">
        <v>2</v>
      </c>
      <c r="N247" s="102" t="s">
        <v>542</v>
      </c>
      <c r="O247" s="257"/>
      <c r="P247" s="257"/>
      <c r="Q247" s="257"/>
    </row>
    <row r="248" spans="1:17" s="21" customFormat="1" ht="75" customHeight="1">
      <c r="A248" s="223" t="s">
        <v>543</v>
      </c>
      <c r="B248" s="100"/>
      <c r="C248" s="101" t="s">
        <v>17</v>
      </c>
      <c r="D248" s="101" t="s">
        <v>83</v>
      </c>
      <c r="E248" s="102" t="s">
        <v>144</v>
      </c>
      <c r="F248" s="102" t="s">
        <v>137</v>
      </c>
      <c r="G248" s="102" t="s">
        <v>509</v>
      </c>
      <c r="H248" s="102" t="s">
        <v>536</v>
      </c>
      <c r="I248" s="102" t="s">
        <v>187</v>
      </c>
      <c r="J248" s="102" t="s">
        <v>193</v>
      </c>
      <c r="K248" s="102" t="s">
        <v>150</v>
      </c>
      <c r="L248" s="102" t="s">
        <v>152</v>
      </c>
      <c r="M248" s="244">
        <v>2</v>
      </c>
      <c r="N248" s="102" t="s">
        <v>544</v>
      </c>
      <c r="O248" s="257"/>
      <c r="P248" s="257"/>
      <c r="Q248" s="257"/>
    </row>
    <row r="249" spans="1:17" s="21" customFormat="1" ht="75" customHeight="1">
      <c r="A249" s="223" t="s">
        <v>545</v>
      </c>
      <c r="B249" s="100"/>
      <c r="C249" s="101" t="s">
        <v>17</v>
      </c>
      <c r="D249" s="101" t="s">
        <v>83</v>
      </c>
      <c r="E249" s="102" t="s">
        <v>144</v>
      </c>
      <c r="F249" s="102" t="s">
        <v>137</v>
      </c>
      <c r="G249" s="102" t="s">
        <v>509</v>
      </c>
      <c r="H249" s="102" t="s">
        <v>536</v>
      </c>
      <c r="I249" s="102" t="s">
        <v>187</v>
      </c>
      <c r="J249" s="102" t="s">
        <v>193</v>
      </c>
      <c r="K249" s="102" t="s">
        <v>150</v>
      </c>
      <c r="L249" s="102" t="s">
        <v>152</v>
      </c>
      <c r="M249" s="244">
        <v>2</v>
      </c>
      <c r="N249" s="102" t="s">
        <v>546</v>
      </c>
      <c r="O249" s="257"/>
      <c r="P249" s="257"/>
      <c r="Q249" s="257"/>
    </row>
    <row r="250" spans="1:17" s="21" customFormat="1" ht="75" customHeight="1">
      <c r="A250" s="223" t="s">
        <v>547</v>
      </c>
      <c r="B250" s="100"/>
      <c r="C250" s="101" t="s">
        <v>17</v>
      </c>
      <c r="D250" s="101" t="s">
        <v>83</v>
      </c>
      <c r="E250" s="102" t="s">
        <v>144</v>
      </c>
      <c r="F250" s="102" t="s">
        <v>137</v>
      </c>
      <c r="G250" s="102" t="s">
        <v>509</v>
      </c>
      <c r="H250" s="102" t="s">
        <v>536</v>
      </c>
      <c r="I250" s="102" t="s">
        <v>187</v>
      </c>
      <c r="J250" s="102" t="s">
        <v>193</v>
      </c>
      <c r="K250" s="102" t="s">
        <v>150</v>
      </c>
      <c r="L250" s="102" t="s">
        <v>152</v>
      </c>
      <c r="M250" s="244">
        <v>2</v>
      </c>
      <c r="N250" s="102" t="s">
        <v>548</v>
      </c>
      <c r="O250" s="257"/>
      <c r="P250" s="257"/>
      <c r="Q250" s="257"/>
    </row>
    <row r="251" spans="1:17" s="21" customFormat="1" ht="75" customHeight="1">
      <c r="A251" s="223" t="s">
        <v>535</v>
      </c>
      <c r="B251" s="100"/>
      <c r="C251" s="101" t="s">
        <v>17</v>
      </c>
      <c r="D251" s="101" t="s">
        <v>83</v>
      </c>
      <c r="E251" s="102" t="s">
        <v>144</v>
      </c>
      <c r="F251" s="102" t="s">
        <v>137</v>
      </c>
      <c r="G251" s="102" t="s">
        <v>509</v>
      </c>
      <c r="H251" s="102" t="s">
        <v>536</v>
      </c>
      <c r="I251" s="102"/>
      <c r="J251" s="102" t="s">
        <v>193</v>
      </c>
      <c r="K251" s="102" t="s">
        <v>150</v>
      </c>
      <c r="L251" s="102" t="s">
        <v>151</v>
      </c>
      <c r="M251" s="244">
        <v>2</v>
      </c>
      <c r="N251" s="102" t="s">
        <v>537</v>
      </c>
      <c r="O251" s="257"/>
      <c r="P251" s="257"/>
      <c r="Q251" s="257"/>
    </row>
    <row r="252" spans="1:17" s="21" customFormat="1" ht="75" customHeight="1">
      <c r="A252" s="223" t="s">
        <v>345</v>
      </c>
      <c r="B252" s="100"/>
      <c r="C252" s="101" t="s">
        <v>8</v>
      </c>
      <c r="D252" s="101" t="s">
        <v>26</v>
      </c>
      <c r="E252" s="102" t="s">
        <v>144</v>
      </c>
      <c r="F252" s="102" t="s">
        <v>137</v>
      </c>
      <c r="G252" s="100" t="s">
        <v>346</v>
      </c>
      <c r="H252" s="100" t="s">
        <v>347</v>
      </c>
      <c r="I252" s="102" t="s">
        <v>564</v>
      </c>
      <c r="J252" s="102" t="s">
        <v>193</v>
      </c>
      <c r="K252" s="102" t="s">
        <v>150</v>
      </c>
      <c r="L252" s="102" t="s">
        <v>152</v>
      </c>
      <c r="M252" s="244">
        <v>2</v>
      </c>
      <c r="N252" s="102" t="s">
        <v>1051</v>
      </c>
      <c r="O252" s="257"/>
      <c r="P252" s="257"/>
      <c r="Q252" s="257"/>
    </row>
    <row r="253" spans="1:17" s="21" customFormat="1" ht="75" customHeight="1">
      <c r="A253" s="223" t="s">
        <v>345</v>
      </c>
      <c r="B253" s="100"/>
      <c r="C253" s="101" t="s">
        <v>8</v>
      </c>
      <c r="D253" s="101" t="s">
        <v>26</v>
      </c>
      <c r="E253" s="102" t="s">
        <v>144</v>
      </c>
      <c r="F253" s="102" t="s">
        <v>137</v>
      </c>
      <c r="G253" s="100" t="s">
        <v>346</v>
      </c>
      <c r="H253" s="100" t="s">
        <v>347</v>
      </c>
      <c r="I253" s="102"/>
      <c r="J253" s="102" t="s">
        <v>193</v>
      </c>
      <c r="K253" s="102" t="s">
        <v>150</v>
      </c>
      <c r="L253" s="102" t="s">
        <v>152</v>
      </c>
      <c r="M253" s="244">
        <v>2</v>
      </c>
      <c r="N253" s="102" t="s">
        <v>348</v>
      </c>
      <c r="O253" s="257"/>
      <c r="P253" s="257"/>
      <c r="Q253" s="257"/>
    </row>
    <row r="254" spans="1:17" s="21" customFormat="1" ht="75" customHeight="1">
      <c r="A254" s="223" t="s">
        <v>353</v>
      </c>
      <c r="B254" s="100"/>
      <c r="C254" s="101" t="s">
        <v>3</v>
      </c>
      <c r="D254" s="101" t="s">
        <v>101</v>
      </c>
      <c r="E254" s="109" t="s">
        <v>144</v>
      </c>
      <c r="F254" s="109" t="s">
        <v>137</v>
      </c>
      <c r="G254" s="147" t="s">
        <v>350</v>
      </c>
      <c r="H254" s="147" t="s">
        <v>354</v>
      </c>
      <c r="I254" s="109"/>
      <c r="J254" s="109"/>
      <c r="K254" s="109" t="s">
        <v>150</v>
      </c>
      <c r="L254" s="109" t="s">
        <v>151</v>
      </c>
      <c r="M254" s="247">
        <v>2</v>
      </c>
      <c r="N254" s="109" t="s">
        <v>355</v>
      </c>
      <c r="O254" s="257"/>
      <c r="P254" s="257"/>
      <c r="Q254" s="257"/>
    </row>
    <row r="255" spans="1:17" s="21" customFormat="1" ht="75" customHeight="1">
      <c r="A255" s="223" t="s">
        <v>349</v>
      </c>
      <c r="B255" s="100"/>
      <c r="C255" s="101" t="s">
        <v>3</v>
      </c>
      <c r="D255" s="101" t="s">
        <v>39</v>
      </c>
      <c r="E255" s="109" t="s">
        <v>144</v>
      </c>
      <c r="F255" s="109" t="s">
        <v>137</v>
      </c>
      <c r="G255" s="102" t="s">
        <v>350</v>
      </c>
      <c r="H255" s="102" t="s">
        <v>351</v>
      </c>
      <c r="I255" s="102"/>
      <c r="J255" s="102"/>
      <c r="K255" s="102" t="s">
        <v>150</v>
      </c>
      <c r="L255" s="102" t="s">
        <v>134</v>
      </c>
      <c r="M255" s="244">
        <v>2</v>
      </c>
      <c r="N255" s="109" t="s">
        <v>352</v>
      </c>
      <c r="O255" s="257"/>
      <c r="P255" s="257"/>
      <c r="Q255" s="257"/>
    </row>
    <row r="256" spans="1:17" s="21" customFormat="1" ht="75" customHeight="1">
      <c r="A256" s="223" t="s">
        <v>365</v>
      </c>
      <c r="B256" s="100"/>
      <c r="C256" s="101" t="s">
        <v>16</v>
      </c>
      <c r="D256" s="101" t="s">
        <v>91</v>
      </c>
      <c r="E256" s="102" t="s">
        <v>144</v>
      </c>
      <c r="F256" s="102" t="s">
        <v>137</v>
      </c>
      <c r="G256" s="102" t="s">
        <v>357</v>
      </c>
      <c r="H256" s="102" t="s">
        <v>357</v>
      </c>
      <c r="I256" s="102"/>
      <c r="J256" s="102" t="s">
        <v>193</v>
      </c>
      <c r="K256" s="102" t="s">
        <v>150</v>
      </c>
      <c r="L256" s="102" t="s">
        <v>134</v>
      </c>
      <c r="M256" s="244">
        <v>2</v>
      </c>
      <c r="N256" s="102" t="s">
        <v>366</v>
      </c>
      <c r="O256" s="257"/>
      <c r="P256" s="257"/>
      <c r="Q256" s="257"/>
    </row>
    <row r="257" spans="1:17" s="21" customFormat="1" ht="75" customHeight="1">
      <c r="A257" s="223" t="s">
        <v>367</v>
      </c>
      <c r="B257" s="100"/>
      <c r="C257" s="101" t="s">
        <v>16</v>
      </c>
      <c r="D257" s="101" t="s">
        <v>91</v>
      </c>
      <c r="E257" s="102" t="s">
        <v>144</v>
      </c>
      <c r="F257" s="102" t="s">
        <v>137</v>
      </c>
      <c r="G257" s="102" t="s">
        <v>357</v>
      </c>
      <c r="H257" s="102" t="s">
        <v>368</v>
      </c>
      <c r="I257" s="102"/>
      <c r="J257" s="102" t="s">
        <v>193</v>
      </c>
      <c r="K257" s="102" t="s">
        <v>150</v>
      </c>
      <c r="L257" s="102" t="s">
        <v>134</v>
      </c>
      <c r="M257" s="244">
        <v>2</v>
      </c>
      <c r="N257" s="102" t="s">
        <v>369</v>
      </c>
      <c r="O257" s="257"/>
      <c r="P257" s="257"/>
      <c r="Q257" s="257"/>
    </row>
    <row r="258" spans="1:17" s="21" customFormat="1" ht="75" customHeight="1">
      <c r="A258" s="223" t="s">
        <v>370</v>
      </c>
      <c r="B258" s="100"/>
      <c r="C258" s="101" t="s">
        <v>16</v>
      </c>
      <c r="D258" s="101" t="s">
        <v>34</v>
      </c>
      <c r="E258" s="102" t="s">
        <v>144</v>
      </c>
      <c r="F258" s="102" t="s">
        <v>137</v>
      </c>
      <c r="G258" s="102" t="s">
        <v>357</v>
      </c>
      <c r="H258" s="102" t="s">
        <v>371</v>
      </c>
      <c r="I258" s="102"/>
      <c r="J258" s="102" t="s">
        <v>193</v>
      </c>
      <c r="K258" s="102" t="s">
        <v>150</v>
      </c>
      <c r="L258" s="102" t="s">
        <v>151</v>
      </c>
      <c r="M258" s="244">
        <v>2</v>
      </c>
      <c r="N258" s="102" t="s">
        <v>372</v>
      </c>
      <c r="O258" s="257"/>
      <c r="P258" s="257"/>
      <c r="Q258" s="257"/>
    </row>
    <row r="259" spans="1:17" s="21" customFormat="1" ht="75" customHeight="1">
      <c r="A259" s="223" t="s">
        <v>992</v>
      </c>
      <c r="B259" s="100"/>
      <c r="C259" s="101" t="s">
        <v>16</v>
      </c>
      <c r="D259" s="101" t="s">
        <v>91</v>
      </c>
      <c r="E259" s="102" t="s">
        <v>144</v>
      </c>
      <c r="F259" s="102" t="s">
        <v>137</v>
      </c>
      <c r="G259" s="102" t="s">
        <v>357</v>
      </c>
      <c r="H259" s="102" t="s">
        <v>360</v>
      </c>
      <c r="I259" s="102"/>
      <c r="J259" s="102" t="s">
        <v>193</v>
      </c>
      <c r="K259" s="102" t="s">
        <v>150</v>
      </c>
      <c r="L259" s="102" t="s">
        <v>151</v>
      </c>
      <c r="M259" s="244">
        <v>2</v>
      </c>
      <c r="N259" s="102" t="s">
        <v>361</v>
      </c>
      <c r="O259" s="257"/>
      <c r="P259" s="257"/>
      <c r="Q259" s="257"/>
    </row>
    <row r="260" spans="1:17" s="21" customFormat="1" ht="75" customHeight="1">
      <c r="A260" s="223" t="s">
        <v>362</v>
      </c>
      <c r="B260" s="100"/>
      <c r="C260" s="101" t="s">
        <v>16</v>
      </c>
      <c r="D260" s="101" t="s">
        <v>91</v>
      </c>
      <c r="E260" s="102" t="s">
        <v>144</v>
      </c>
      <c r="F260" s="102" t="s">
        <v>137</v>
      </c>
      <c r="G260" s="102" t="s">
        <v>357</v>
      </c>
      <c r="H260" s="102" t="s">
        <v>363</v>
      </c>
      <c r="I260" s="102"/>
      <c r="J260" s="102" t="s">
        <v>193</v>
      </c>
      <c r="K260" s="102" t="s">
        <v>150</v>
      </c>
      <c r="L260" s="102" t="s">
        <v>134</v>
      </c>
      <c r="M260" s="244">
        <v>2</v>
      </c>
      <c r="N260" s="102" t="s">
        <v>364</v>
      </c>
      <c r="O260" s="257"/>
      <c r="P260" s="257"/>
      <c r="Q260" s="257"/>
    </row>
    <row r="261" spans="1:17" s="21" customFormat="1" ht="75" customHeight="1">
      <c r="A261" s="223" t="s">
        <v>356</v>
      </c>
      <c r="B261" s="100" t="s">
        <v>149</v>
      </c>
      <c r="C261" s="101" t="s">
        <v>16</v>
      </c>
      <c r="D261" s="101" t="s">
        <v>82</v>
      </c>
      <c r="E261" s="102" t="s">
        <v>144</v>
      </c>
      <c r="F261" s="102" t="s">
        <v>137</v>
      </c>
      <c r="G261" s="102" t="s">
        <v>357</v>
      </c>
      <c r="H261" s="102" t="s">
        <v>358</v>
      </c>
      <c r="I261" s="102"/>
      <c r="J261" s="102" t="s">
        <v>188</v>
      </c>
      <c r="K261" s="102" t="s">
        <v>150</v>
      </c>
      <c r="L261" s="102" t="s">
        <v>152</v>
      </c>
      <c r="M261" s="244">
        <v>2</v>
      </c>
      <c r="N261" s="102" t="s">
        <v>359</v>
      </c>
      <c r="O261" s="257"/>
      <c r="P261" s="257"/>
      <c r="Q261" s="257"/>
    </row>
    <row r="262" spans="1:17" s="21" customFormat="1" ht="75" customHeight="1">
      <c r="A262" s="223" t="s">
        <v>373</v>
      </c>
      <c r="B262" s="100"/>
      <c r="C262" s="106" t="s">
        <v>2</v>
      </c>
      <c r="D262" s="106" t="s">
        <v>114</v>
      </c>
      <c r="E262" s="107" t="s">
        <v>144</v>
      </c>
      <c r="F262" s="107" t="s">
        <v>137</v>
      </c>
      <c r="G262" s="107" t="s">
        <v>203</v>
      </c>
      <c r="H262" s="107" t="s">
        <v>203</v>
      </c>
      <c r="I262" s="107"/>
      <c r="J262" s="107" t="s">
        <v>193</v>
      </c>
      <c r="K262" s="107" t="s">
        <v>150</v>
      </c>
      <c r="L262" s="107" t="s">
        <v>151</v>
      </c>
      <c r="M262" s="248">
        <v>2</v>
      </c>
      <c r="N262" s="107" t="s">
        <v>374</v>
      </c>
      <c r="O262" s="257"/>
      <c r="P262" s="257"/>
      <c r="Q262" s="257"/>
    </row>
    <row r="263" spans="1:17" s="21" customFormat="1" ht="75" customHeight="1">
      <c r="A263" s="223" t="s">
        <v>375</v>
      </c>
      <c r="B263" s="100"/>
      <c r="C263" s="101" t="s">
        <v>7</v>
      </c>
      <c r="D263" s="101" t="s">
        <v>107</v>
      </c>
      <c r="E263" s="102" t="s">
        <v>144</v>
      </c>
      <c r="F263" s="102" t="s">
        <v>137</v>
      </c>
      <c r="G263" s="102" t="s">
        <v>207</v>
      </c>
      <c r="H263" s="102" t="s">
        <v>376</v>
      </c>
      <c r="I263" s="102"/>
      <c r="J263" s="102" t="s">
        <v>193</v>
      </c>
      <c r="K263" s="102" t="s">
        <v>150</v>
      </c>
      <c r="L263" s="102" t="s">
        <v>152</v>
      </c>
      <c r="M263" s="244">
        <v>2</v>
      </c>
      <c r="N263" s="102" t="s">
        <v>377</v>
      </c>
      <c r="O263" s="257"/>
      <c r="P263" s="257"/>
      <c r="Q263" s="257"/>
    </row>
    <row r="264" spans="1:17" s="21" customFormat="1" ht="75" customHeight="1">
      <c r="A264" s="223" t="s">
        <v>378</v>
      </c>
      <c r="B264" s="100"/>
      <c r="C264" s="101" t="s">
        <v>7</v>
      </c>
      <c r="D264" s="101" t="s">
        <v>102</v>
      </c>
      <c r="E264" s="102" t="s">
        <v>144</v>
      </c>
      <c r="F264" s="102" t="s">
        <v>137</v>
      </c>
      <c r="G264" s="102" t="s">
        <v>207</v>
      </c>
      <c r="H264" s="102" t="s">
        <v>379</v>
      </c>
      <c r="I264" s="102"/>
      <c r="J264" s="102" t="s">
        <v>193</v>
      </c>
      <c r="K264" s="102" t="s">
        <v>150</v>
      </c>
      <c r="L264" s="102" t="s">
        <v>152</v>
      </c>
      <c r="M264" s="244">
        <v>2</v>
      </c>
      <c r="N264" s="102" t="s">
        <v>380</v>
      </c>
      <c r="O264" s="257"/>
      <c r="P264" s="257"/>
      <c r="Q264" s="257"/>
    </row>
    <row r="265" spans="1:17" s="22" customFormat="1" ht="75" customHeight="1">
      <c r="A265" s="223" t="s">
        <v>391</v>
      </c>
      <c r="B265" s="100"/>
      <c r="C265" s="101" t="s">
        <v>2</v>
      </c>
      <c r="D265" s="101" t="s">
        <v>86</v>
      </c>
      <c r="E265" s="102" t="s">
        <v>144</v>
      </c>
      <c r="F265" s="102" t="s">
        <v>137</v>
      </c>
      <c r="G265" s="102" t="s">
        <v>228</v>
      </c>
      <c r="H265" s="102" t="s">
        <v>228</v>
      </c>
      <c r="I265" s="102"/>
      <c r="J265" s="102" t="s">
        <v>193</v>
      </c>
      <c r="K265" s="102" t="s">
        <v>150</v>
      </c>
      <c r="L265" s="102" t="s">
        <v>151</v>
      </c>
      <c r="M265" s="244">
        <v>2</v>
      </c>
      <c r="N265" s="102" t="s">
        <v>392</v>
      </c>
      <c r="O265" s="19"/>
      <c r="P265" s="19"/>
      <c r="Q265" s="19"/>
    </row>
    <row r="266" spans="1:17" s="19" customFormat="1" ht="75" customHeight="1">
      <c r="A266" s="223" t="s">
        <v>393</v>
      </c>
      <c r="B266" s="100"/>
      <c r="C266" s="101" t="s">
        <v>16</v>
      </c>
      <c r="D266" s="101" t="s">
        <v>59</v>
      </c>
      <c r="E266" s="102" t="s">
        <v>144</v>
      </c>
      <c r="F266" s="102" t="s">
        <v>137</v>
      </c>
      <c r="G266" s="102" t="s">
        <v>236</v>
      </c>
      <c r="H266" s="102" t="s">
        <v>394</v>
      </c>
      <c r="I266" s="102"/>
      <c r="J266" s="102" t="s">
        <v>193</v>
      </c>
      <c r="K266" s="102" t="s">
        <v>150</v>
      </c>
      <c r="L266" s="102" t="s">
        <v>152</v>
      </c>
      <c r="M266" s="244">
        <v>2</v>
      </c>
      <c r="N266" s="102" t="s">
        <v>395</v>
      </c>
    </row>
    <row r="267" spans="1:17" s="19" customFormat="1" ht="75" customHeight="1">
      <c r="A267" s="223" t="s">
        <v>396</v>
      </c>
      <c r="B267" s="100"/>
      <c r="C267" s="101" t="s">
        <v>16</v>
      </c>
      <c r="D267" s="101" t="s">
        <v>118</v>
      </c>
      <c r="E267" s="102" t="s">
        <v>144</v>
      </c>
      <c r="F267" s="102" t="s">
        <v>137</v>
      </c>
      <c r="G267" s="102" t="s">
        <v>236</v>
      </c>
      <c r="H267" s="102" t="s">
        <v>397</v>
      </c>
      <c r="I267" s="102"/>
      <c r="J267" s="102" t="s">
        <v>193</v>
      </c>
      <c r="K267" s="102" t="s">
        <v>150</v>
      </c>
      <c r="L267" s="102" t="s">
        <v>151</v>
      </c>
      <c r="M267" s="244">
        <v>2</v>
      </c>
      <c r="N267" s="102" t="s">
        <v>994</v>
      </c>
    </row>
    <row r="268" spans="1:17" s="21" customFormat="1" ht="75" customHeight="1">
      <c r="A268" s="223" t="s">
        <v>398</v>
      </c>
      <c r="B268" s="100"/>
      <c r="C268" s="106" t="s">
        <v>7</v>
      </c>
      <c r="D268" s="106" t="s">
        <v>96</v>
      </c>
      <c r="E268" s="107" t="s">
        <v>144</v>
      </c>
      <c r="F268" s="107" t="s">
        <v>137</v>
      </c>
      <c r="G268" s="107" t="s">
        <v>399</v>
      </c>
      <c r="H268" s="107" t="s">
        <v>400</v>
      </c>
      <c r="I268" s="107"/>
      <c r="J268" s="102" t="s">
        <v>193</v>
      </c>
      <c r="K268" s="107" t="s">
        <v>150</v>
      </c>
      <c r="L268" s="107" t="s">
        <v>134</v>
      </c>
      <c r="M268" s="244">
        <v>2</v>
      </c>
      <c r="N268" s="102" t="s">
        <v>401</v>
      </c>
      <c r="O268" s="257"/>
      <c r="P268" s="257"/>
      <c r="Q268" s="257"/>
    </row>
    <row r="269" spans="1:17" s="21" customFormat="1" ht="75" customHeight="1">
      <c r="A269" s="223" t="s">
        <v>409</v>
      </c>
      <c r="B269" s="100"/>
      <c r="C269" s="101" t="s">
        <v>7</v>
      </c>
      <c r="D269" s="101" t="s">
        <v>78</v>
      </c>
      <c r="E269" s="102" t="s">
        <v>144</v>
      </c>
      <c r="F269" s="102" t="s">
        <v>137</v>
      </c>
      <c r="G269" s="102" t="s">
        <v>247</v>
      </c>
      <c r="H269" s="102" t="s">
        <v>410</v>
      </c>
      <c r="I269" s="102"/>
      <c r="J269" s="102" t="s">
        <v>193</v>
      </c>
      <c r="K269" s="102" t="s">
        <v>150</v>
      </c>
      <c r="L269" s="102" t="s">
        <v>152</v>
      </c>
      <c r="M269" s="244">
        <v>2</v>
      </c>
      <c r="N269" s="102" t="s">
        <v>411</v>
      </c>
      <c r="O269" s="257"/>
      <c r="P269" s="257"/>
      <c r="Q269" s="257"/>
    </row>
    <row r="270" spans="1:17" s="21" customFormat="1" ht="75" customHeight="1">
      <c r="A270" s="223" t="s">
        <v>415</v>
      </c>
      <c r="B270" s="100"/>
      <c r="C270" s="101" t="s">
        <v>19</v>
      </c>
      <c r="D270" s="101" t="s">
        <v>93</v>
      </c>
      <c r="E270" s="102" t="s">
        <v>144</v>
      </c>
      <c r="F270" s="102" t="s">
        <v>137</v>
      </c>
      <c r="G270" s="102" t="s">
        <v>251</v>
      </c>
      <c r="H270" s="102" t="s">
        <v>413</v>
      </c>
      <c r="I270" s="102" t="s">
        <v>225</v>
      </c>
      <c r="J270" s="102" t="s">
        <v>193</v>
      </c>
      <c r="K270" s="102" t="s">
        <v>150</v>
      </c>
      <c r="L270" s="102" t="s">
        <v>151</v>
      </c>
      <c r="M270" s="244">
        <v>2</v>
      </c>
      <c r="N270" s="102" t="s">
        <v>416</v>
      </c>
      <c r="O270" s="257"/>
      <c r="P270" s="257"/>
      <c r="Q270" s="257"/>
    </row>
    <row r="271" spans="1:17" s="21" customFormat="1" ht="75" customHeight="1">
      <c r="A271" s="223" t="s">
        <v>412</v>
      </c>
      <c r="B271" s="100"/>
      <c r="C271" s="101" t="s">
        <v>19</v>
      </c>
      <c r="D271" s="101" t="s">
        <v>93</v>
      </c>
      <c r="E271" s="102" t="s">
        <v>144</v>
      </c>
      <c r="F271" s="102" t="s">
        <v>137</v>
      </c>
      <c r="G271" s="102" t="s">
        <v>251</v>
      </c>
      <c r="H271" s="102" t="s">
        <v>413</v>
      </c>
      <c r="I271" s="102"/>
      <c r="J271" s="102" t="s">
        <v>193</v>
      </c>
      <c r="K271" s="102" t="s">
        <v>150</v>
      </c>
      <c r="L271" s="102" t="s">
        <v>134</v>
      </c>
      <c r="M271" s="244">
        <v>2</v>
      </c>
      <c r="N271" s="102" t="s">
        <v>414</v>
      </c>
      <c r="O271" s="257"/>
      <c r="P271" s="257"/>
      <c r="Q271" s="257"/>
    </row>
    <row r="272" spans="1:17" s="21" customFormat="1" ht="75" customHeight="1">
      <c r="A272" s="223" t="s">
        <v>417</v>
      </c>
      <c r="B272" s="100"/>
      <c r="C272" s="101" t="s">
        <v>19</v>
      </c>
      <c r="D272" s="101" t="s">
        <v>93</v>
      </c>
      <c r="E272" s="102" t="s">
        <v>144</v>
      </c>
      <c r="F272" s="102" t="s">
        <v>137</v>
      </c>
      <c r="G272" s="102" t="s">
        <v>251</v>
      </c>
      <c r="H272" s="102" t="s">
        <v>418</v>
      </c>
      <c r="I272" s="102"/>
      <c r="J272" s="102" t="s">
        <v>193</v>
      </c>
      <c r="K272" s="102" t="s">
        <v>150</v>
      </c>
      <c r="L272" s="102" t="s">
        <v>152</v>
      </c>
      <c r="M272" s="244">
        <v>2</v>
      </c>
      <c r="N272" s="102" t="s">
        <v>419</v>
      </c>
      <c r="O272" s="257"/>
      <c r="P272" s="257"/>
      <c r="Q272" s="257"/>
    </row>
    <row r="273" spans="1:17" s="21" customFormat="1" ht="75" customHeight="1">
      <c r="A273" s="223" t="s">
        <v>424</v>
      </c>
      <c r="B273" s="100"/>
      <c r="C273" s="101" t="s">
        <v>17</v>
      </c>
      <c r="D273" s="101" t="s">
        <v>109</v>
      </c>
      <c r="E273" s="102" t="s">
        <v>144</v>
      </c>
      <c r="F273" s="102" t="s">
        <v>137</v>
      </c>
      <c r="G273" s="102" t="s">
        <v>251</v>
      </c>
      <c r="H273" s="102" t="s">
        <v>425</v>
      </c>
      <c r="I273" s="102"/>
      <c r="J273" s="102" t="s">
        <v>193</v>
      </c>
      <c r="K273" s="102" t="s">
        <v>150</v>
      </c>
      <c r="L273" s="102" t="s">
        <v>151</v>
      </c>
      <c r="M273" s="244">
        <v>2</v>
      </c>
      <c r="N273" s="102" t="s">
        <v>426</v>
      </c>
      <c r="O273" s="257"/>
      <c r="P273" s="257"/>
      <c r="Q273" s="257"/>
    </row>
    <row r="274" spans="1:17" s="21" customFormat="1" ht="75" customHeight="1">
      <c r="A274" s="223" t="s">
        <v>420</v>
      </c>
      <c r="B274" s="100"/>
      <c r="C274" s="101" t="s">
        <v>17</v>
      </c>
      <c r="D274" s="101" t="s">
        <v>72</v>
      </c>
      <c r="E274" s="102" t="s">
        <v>144</v>
      </c>
      <c r="F274" s="102" t="s">
        <v>137</v>
      </c>
      <c r="G274" s="102" t="s">
        <v>251</v>
      </c>
      <c r="H274" s="102" t="s">
        <v>421</v>
      </c>
      <c r="I274" s="102" t="s">
        <v>225</v>
      </c>
      <c r="J274" s="102" t="s">
        <v>193</v>
      </c>
      <c r="K274" s="102" t="s">
        <v>150</v>
      </c>
      <c r="L274" s="102" t="s">
        <v>151</v>
      </c>
      <c r="M274" s="244">
        <v>2</v>
      </c>
      <c r="N274" s="102" t="s">
        <v>422</v>
      </c>
      <c r="O274" s="257"/>
      <c r="P274" s="257"/>
      <c r="Q274" s="257"/>
    </row>
    <row r="275" spans="1:17" s="21" customFormat="1" ht="75" customHeight="1">
      <c r="A275" s="223" t="s">
        <v>423</v>
      </c>
      <c r="B275" s="100"/>
      <c r="C275" s="101" t="s">
        <v>17</v>
      </c>
      <c r="D275" s="101" t="s">
        <v>72</v>
      </c>
      <c r="E275" s="102" t="s">
        <v>144</v>
      </c>
      <c r="F275" s="102" t="s">
        <v>137</v>
      </c>
      <c r="G275" s="102" t="s">
        <v>251</v>
      </c>
      <c r="H275" s="102" t="s">
        <v>421</v>
      </c>
      <c r="I275" s="102"/>
      <c r="J275" s="102" t="s">
        <v>193</v>
      </c>
      <c r="K275" s="102" t="s">
        <v>150</v>
      </c>
      <c r="L275" s="102" t="s">
        <v>134</v>
      </c>
      <c r="M275" s="244">
        <v>2</v>
      </c>
      <c r="N275" s="102" t="s">
        <v>995</v>
      </c>
      <c r="O275" s="257"/>
      <c r="P275" s="257"/>
      <c r="Q275" s="257"/>
    </row>
    <row r="276" spans="1:17" s="21" customFormat="1" ht="75" customHeight="1">
      <c r="A276" s="223" t="s">
        <v>427</v>
      </c>
      <c r="B276" s="100"/>
      <c r="C276" s="101" t="s">
        <v>121</v>
      </c>
      <c r="D276" s="101"/>
      <c r="E276" s="102" t="s">
        <v>144</v>
      </c>
      <c r="F276" s="102" t="s">
        <v>137</v>
      </c>
      <c r="G276" s="102" t="s">
        <v>428</v>
      </c>
      <c r="H276" s="102" t="s">
        <v>429</v>
      </c>
      <c r="I276" s="102"/>
      <c r="J276" s="102" t="s">
        <v>193</v>
      </c>
      <c r="K276" s="102" t="s">
        <v>149</v>
      </c>
      <c r="L276" s="102" t="s">
        <v>134</v>
      </c>
      <c r="M276" s="244">
        <v>2</v>
      </c>
      <c r="N276" s="102" t="s">
        <v>996</v>
      </c>
      <c r="O276" s="257"/>
      <c r="P276" s="257"/>
      <c r="Q276" s="257"/>
    </row>
    <row r="277" spans="1:17" s="21" customFormat="1" ht="75" customHeight="1">
      <c r="A277" s="223" t="s">
        <v>430</v>
      </c>
      <c r="B277" s="100"/>
      <c r="C277" s="101" t="s">
        <v>11</v>
      </c>
      <c r="D277" s="101" t="s">
        <v>29</v>
      </c>
      <c r="E277" s="102" t="s">
        <v>144</v>
      </c>
      <c r="F277" s="102" t="s">
        <v>137</v>
      </c>
      <c r="G277" s="102" t="s">
        <v>265</v>
      </c>
      <c r="H277" s="102" t="s">
        <v>265</v>
      </c>
      <c r="I277" s="103"/>
      <c r="J277" s="102" t="s">
        <v>193</v>
      </c>
      <c r="K277" s="102" t="s">
        <v>431</v>
      </c>
      <c r="L277" s="102" t="s">
        <v>151</v>
      </c>
      <c r="M277" s="244">
        <v>2</v>
      </c>
      <c r="N277" s="102" t="s">
        <v>432</v>
      </c>
      <c r="O277" s="257"/>
      <c r="P277" s="257"/>
      <c r="Q277" s="257"/>
    </row>
    <row r="278" spans="1:17" s="21" customFormat="1" ht="75" customHeight="1">
      <c r="A278" s="223" t="s">
        <v>439</v>
      </c>
      <c r="B278" s="100"/>
      <c r="C278" s="101" t="s">
        <v>11</v>
      </c>
      <c r="D278" s="101" t="s">
        <v>29</v>
      </c>
      <c r="E278" s="102" t="s">
        <v>144</v>
      </c>
      <c r="F278" s="102" t="s">
        <v>137</v>
      </c>
      <c r="G278" s="102" t="s">
        <v>265</v>
      </c>
      <c r="H278" s="102" t="s">
        <v>437</v>
      </c>
      <c r="I278" s="102" t="s">
        <v>187</v>
      </c>
      <c r="J278" s="102" t="s">
        <v>193</v>
      </c>
      <c r="K278" s="102" t="s">
        <v>150</v>
      </c>
      <c r="L278" s="102" t="s">
        <v>134</v>
      </c>
      <c r="M278" s="244">
        <v>2</v>
      </c>
      <c r="N278" s="102" t="s">
        <v>997</v>
      </c>
      <c r="O278" s="257"/>
      <c r="P278" s="257"/>
      <c r="Q278" s="257"/>
    </row>
    <row r="279" spans="1:17" s="21" customFormat="1" ht="75" customHeight="1">
      <c r="A279" s="223" t="s">
        <v>436</v>
      </c>
      <c r="B279" s="100"/>
      <c r="C279" s="101" t="s">
        <v>11</v>
      </c>
      <c r="D279" s="101" t="s">
        <v>29</v>
      </c>
      <c r="E279" s="102" t="s">
        <v>144</v>
      </c>
      <c r="F279" s="102" t="s">
        <v>137</v>
      </c>
      <c r="G279" s="102" t="s">
        <v>265</v>
      </c>
      <c r="H279" s="102" t="s">
        <v>437</v>
      </c>
      <c r="I279" s="102"/>
      <c r="J279" s="102" t="s">
        <v>193</v>
      </c>
      <c r="K279" s="102" t="s">
        <v>150</v>
      </c>
      <c r="L279" s="102" t="s">
        <v>151</v>
      </c>
      <c r="M279" s="244">
        <v>2</v>
      </c>
      <c r="N279" s="102" t="s">
        <v>438</v>
      </c>
      <c r="O279" s="257"/>
      <c r="P279" s="257"/>
      <c r="Q279" s="257"/>
    </row>
    <row r="280" spans="1:17" s="21" customFormat="1" ht="75" customHeight="1">
      <c r="A280" s="223" t="s">
        <v>433</v>
      </c>
      <c r="B280" s="100"/>
      <c r="C280" s="101" t="s">
        <v>11</v>
      </c>
      <c r="D280" s="101" t="s">
        <v>29</v>
      </c>
      <c r="E280" s="102" t="s">
        <v>144</v>
      </c>
      <c r="F280" s="102" t="s">
        <v>137</v>
      </c>
      <c r="G280" s="102" t="s">
        <v>265</v>
      </c>
      <c r="H280" s="102" t="s">
        <v>434</v>
      </c>
      <c r="I280" s="102"/>
      <c r="J280" s="102" t="s">
        <v>193</v>
      </c>
      <c r="K280" s="102" t="s">
        <v>150</v>
      </c>
      <c r="L280" s="102" t="s">
        <v>152</v>
      </c>
      <c r="M280" s="244">
        <v>2</v>
      </c>
      <c r="N280" s="102" t="s">
        <v>435</v>
      </c>
      <c r="O280" s="257"/>
      <c r="P280" s="257"/>
      <c r="Q280" s="257"/>
    </row>
    <row r="281" spans="1:17" s="21" customFormat="1" ht="75" customHeight="1">
      <c r="A281" s="223" t="s">
        <v>440</v>
      </c>
      <c r="B281" s="100"/>
      <c r="C281" s="101" t="s">
        <v>3</v>
      </c>
      <c r="D281" s="101" t="s">
        <v>95</v>
      </c>
      <c r="E281" s="102" t="s">
        <v>144</v>
      </c>
      <c r="F281" s="102" t="s">
        <v>137</v>
      </c>
      <c r="G281" s="102" t="s">
        <v>265</v>
      </c>
      <c r="H281" s="102" t="s">
        <v>441</v>
      </c>
      <c r="I281" s="102"/>
      <c r="J281" s="102" t="s">
        <v>193</v>
      </c>
      <c r="K281" s="102" t="s">
        <v>150</v>
      </c>
      <c r="L281" s="102" t="s">
        <v>134</v>
      </c>
      <c r="M281" s="249">
        <v>2</v>
      </c>
      <c r="N281" s="102" t="s">
        <v>442</v>
      </c>
      <c r="O281" s="257"/>
      <c r="P281" s="257"/>
      <c r="Q281" s="257"/>
    </row>
    <row r="282" spans="1:17" s="21" customFormat="1" ht="75" customHeight="1">
      <c r="A282" s="223" t="s">
        <v>443</v>
      </c>
      <c r="B282" s="100"/>
      <c r="C282" s="101" t="s">
        <v>11</v>
      </c>
      <c r="D282" s="101" t="s">
        <v>45</v>
      </c>
      <c r="E282" s="102" t="s">
        <v>144</v>
      </c>
      <c r="F282" s="102" t="s">
        <v>137</v>
      </c>
      <c r="G282" s="102" t="s">
        <v>265</v>
      </c>
      <c r="H282" s="102" t="s">
        <v>266</v>
      </c>
      <c r="I282" s="102"/>
      <c r="J282" s="102" t="s">
        <v>193</v>
      </c>
      <c r="K282" s="102" t="s">
        <v>150</v>
      </c>
      <c r="L282" s="102" t="s">
        <v>151</v>
      </c>
      <c r="M282" s="244">
        <v>2</v>
      </c>
      <c r="N282" s="102" t="s">
        <v>444</v>
      </c>
      <c r="O282" s="257"/>
      <c r="P282" s="257"/>
      <c r="Q282" s="257"/>
    </row>
    <row r="283" spans="1:17" s="21" customFormat="1" ht="75" customHeight="1">
      <c r="A283" s="223" t="s">
        <v>458</v>
      </c>
      <c r="B283" s="100"/>
      <c r="C283" s="101" t="s">
        <v>16</v>
      </c>
      <c r="D283" s="101" t="s">
        <v>108</v>
      </c>
      <c r="E283" s="102" t="s">
        <v>144</v>
      </c>
      <c r="F283" s="102" t="s">
        <v>137</v>
      </c>
      <c r="G283" s="102" t="s">
        <v>446</v>
      </c>
      <c r="H283" s="102" t="s">
        <v>446</v>
      </c>
      <c r="I283" s="102"/>
      <c r="J283" s="102" t="s">
        <v>193</v>
      </c>
      <c r="K283" s="102" t="s">
        <v>150</v>
      </c>
      <c r="L283" s="102" t="s">
        <v>134</v>
      </c>
      <c r="M283" s="244">
        <v>2</v>
      </c>
      <c r="N283" s="101" t="s">
        <v>459</v>
      </c>
      <c r="O283" s="257"/>
      <c r="P283" s="257"/>
      <c r="Q283" s="257"/>
    </row>
    <row r="284" spans="1:17" s="21" customFormat="1" ht="75" customHeight="1">
      <c r="A284" s="223" t="s">
        <v>450</v>
      </c>
      <c r="B284" s="100"/>
      <c r="C284" s="101" t="s">
        <v>16</v>
      </c>
      <c r="D284" s="101" t="s">
        <v>98</v>
      </c>
      <c r="E284" s="102" t="s">
        <v>144</v>
      </c>
      <c r="F284" s="102" t="s">
        <v>137</v>
      </c>
      <c r="G284" s="102" t="s">
        <v>446</v>
      </c>
      <c r="H284" s="102" t="s">
        <v>447</v>
      </c>
      <c r="I284" s="102" t="s">
        <v>451</v>
      </c>
      <c r="J284" s="102" t="s">
        <v>193</v>
      </c>
      <c r="K284" s="102" t="s">
        <v>149</v>
      </c>
      <c r="L284" s="102" t="s">
        <v>151</v>
      </c>
      <c r="M284" s="244">
        <v>1</v>
      </c>
      <c r="N284" s="102" t="s">
        <v>452</v>
      </c>
      <c r="O284" s="257"/>
      <c r="P284" s="257"/>
      <c r="Q284" s="257"/>
    </row>
    <row r="285" spans="1:17" s="21" customFormat="1" ht="75" customHeight="1">
      <c r="A285" s="223" t="s">
        <v>445</v>
      </c>
      <c r="B285" s="100"/>
      <c r="C285" s="101" t="s">
        <v>16</v>
      </c>
      <c r="D285" s="101" t="s">
        <v>108</v>
      </c>
      <c r="E285" s="102" t="s">
        <v>144</v>
      </c>
      <c r="F285" s="102" t="s">
        <v>137</v>
      </c>
      <c r="G285" s="102" t="s">
        <v>446</v>
      </c>
      <c r="H285" s="102" t="s">
        <v>447</v>
      </c>
      <c r="I285" s="102" t="s">
        <v>448</v>
      </c>
      <c r="J285" s="102" t="s">
        <v>193</v>
      </c>
      <c r="K285" s="102" t="s">
        <v>149</v>
      </c>
      <c r="L285" s="102" t="s">
        <v>151</v>
      </c>
      <c r="M285" s="244">
        <v>1</v>
      </c>
      <c r="N285" s="102" t="s">
        <v>449</v>
      </c>
      <c r="O285" s="257"/>
      <c r="P285" s="257"/>
      <c r="Q285" s="257"/>
    </row>
    <row r="286" spans="1:17" s="21" customFormat="1" ht="75" customHeight="1">
      <c r="A286" s="223" t="s">
        <v>456</v>
      </c>
      <c r="B286" s="100"/>
      <c r="C286" s="101" t="s">
        <v>16</v>
      </c>
      <c r="D286" s="101" t="s">
        <v>98</v>
      </c>
      <c r="E286" s="102" t="s">
        <v>144</v>
      </c>
      <c r="F286" s="102" t="s">
        <v>137</v>
      </c>
      <c r="G286" s="102" t="s">
        <v>446</v>
      </c>
      <c r="H286" s="102" t="s">
        <v>457</v>
      </c>
      <c r="I286" s="102"/>
      <c r="J286" s="102" t="s">
        <v>193</v>
      </c>
      <c r="K286" s="102" t="s">
        <v>150</v>
      </c>
      <c r="L286" s="102" t="s">
        <v>152</v>
      </c>
      <c r="M286" s="244">
        <v>2</v>
      </c>
      <c r="N286" s="108" t="s">
        <v>337</v>
      </c>
      <c r="O286" s="257"/>
      <c r="P286" s="257"/>
      <c r="Q286" s="257"/>
    </row>
    <row r="287" spans="1:17" s="21" customFormat="1" ht="75" customHeight="1">
      <c r="A287" s="223" t="s">
        <v>453</v>
      </c>
      <c r="B287" s="100"/>
      <c r="C287" s="101" t="s">
        <v>16</v>
      </c>
      <c r="D287" s="101" t="s">
        <v>108</v>
      </c>
      <c r="E287" s="102" t="s">
        <v>144</v>
      </c>
      <c r="F287" s="102" t="s">
        <v>137</v>
      </c>
      <c r="G287" s="102" t="s">
        <v>446</v>
      </c>
      <c r="H287" s="102" t="s">
        <v>454</v>
      </c>
      <c r="I287" s="102"/>
      <c r="J287" s="102" t="s">
        <v>193</v>
      </c>
      <c r="K287" s="102" t="s">
        <v>150</v>
      </c>
      <c r="L287" s="102" t="s">
        <v>134</v>
      </c>
      <c r="M287" s="244">
        <v>2</v>
      </c>
      <c r="N287" s="108" t="s">
        <v>455</v>
      </c>
      <c r="O287" s="257"/>
      <c r="P287" s="257"/>
      <c r="Q287" s="257"/>
    </row>
    <row r="288" spans="1:17" s="21" customFormat="1" ht="75" customHeight="1">
      <c r="A288" s="223" t="s">
        <v>464</v>
      </c>
      <c r="B288" s="100"/>
      <c r="C288" s="101" t="s">
        <v>16</v>
      </c>
      <c r="D288" s="101" t="s">
        <v>115</v>
      </c>
      <c r="E288" s="102" t="s">
        <v>144</v>
      </c>
      <c r="F288" s="102" t="s">
        <v>137</v>
      </c>
      <c r="G288" s="102" t="s">
        <v>272</v>
      </c>
      <c r="H288" s="102" t="s">
        <v>465</v>
      </c>
      <c r="I288" s="102"/>
      <c r="J288" s="102" t="s">
        <v>193</v>
      </c>
      <c r="K288" s="102" t="s">
        <v>150</v>
      </c>
      <c r="L288" s="102" t="s">
        <v>134</v>
      </c>
      <c r="M288" s="244">
        <v>2</v>
      </c>
      <c r="N288" s="102" t="s">
        <v>466</v>
      </c>
      <c r="O288" s="257"/>
      <c r="P288" s="257"/>
      <c r="Q288" s="257"/>
    </row>
    <row r="289" spans="1:17" s="21" customFormat="1" ht="75" customHeight="1">
      <c r="A289" s="223" t="s">
        <v>460</v>
      </c>
      <c r="B289" s="100"/>
      <c r="C289" s="101" t="s">
        <v>16</v>
      </c>
      <c r="D289" s="101" t="s">
        <v>34</v>
      </c>
      <c r="E289" s="102" t="s">
        <v>144</v>
      </c>
      <c r="F289" s="102" t="s">
        <v>137</v>
      </c>
      <c r="G289" s="102" t="s">
        <v>272</v>
      </c>
      <c r="H289" s="102" t="s">
        <v>461</v>
      </c>
      <c r="I289" s="102"/>
      <c r="J289" s="102" t="s">
        <v>193</v>
      </c>
      <c r="K289" s="102" t="s">
        <v>150</v>
      </c>
      <c r="L289" s="102" t="s">
        <v>152</v>
      </c>
      <c r="M289" s="244">
        <v>2</v>
      </c>
      <c r="N289" s="102" t="s">
        <v>386</v>
      </c>
      <c r="O289" s="257"/>
      <c r="P289" s="257"/>
      <c r="Q289" s="257"/>
    </row>
    <row r="290" spans="1:17" s="21" customFormat="1" ht="75" customHeight="1">
      <c r="A290" s="223" t="s">
        <v>462</v>
      </c>
      <c r="B290" s="100"/>
      <c r="C290" s="101" t="s">
        <v>16</v>
      </c>
      <c r="D290" s="101" t="s">
        <v>34</v>
      </c>
      <c r="E290" s="102" t="s">
        <v>144</v>
      </c>
      <c r="F290" s="102" t="s">
        <v>137</v>
      </c>
      <c r="G290" s="102" t="s">
        <v>272</v>
      </c>
      <c r="H290" s="102" t="s">
        <v>461</v>
      </c>
      <c r="I290" s="102"/>
      <c r="J290" s="102" t="s">
        <v>193</v>
      </c>
      <c r="K290" s="102" t="s">
        <v>150</v>
      </c>
      <c r="L290" s="102" t="s">
        <v>151</v>
      </c>
      <c r="M290" s="244">
        <v>2</v>
      </c>
      <c r="N290" s="102" t="s">
        <v>463</v>
      </c>
      <c r="O290" s="257"/>
      <c r="P290" s="257"/>
      <c r="Q290" s="257"/>
    </row>
    <row r="291" spans="1:17" s="21" customFormat="1" ht="75" customHeight="1">
      <c r="A291" s="223" t="s">
        <v>467</v>
      </c>
      <c r="B291" s="100"/>
      <c r="C291" s="101" t="s">
        <v>7</v>
      </c>
      <c r="D291" s="101" t="s">
        <v>55</v>
      </c>
      <c r="E291" s="102" t="s">
        <v>144</v>
      </c>
      <c r="F291" s="102" t="s">
        <v>137</v>
      </c>
      <c r="G291" s="102" t="s">
        <v>468</v>
      </c>
      <c r="H291" s="102" t="s">
        <v>468</v>
      </c>
      <c r="I291" s="102"/>
      <c r="J291" s="102" t="s">
        <v>193</v>
      </c>
      <c r="K291" s="102" t="s">
        <v>150</v>
      </c>
      <c r="L291" s="102" t="s">
        <v>151</v>
      </c>
      <c r="M291" s="244">
        <v>2</v>
      </c>
      <c r="N291" s="102" t="s">
        <v>469</v>
      </c>
      <c r="O291" s="257"/>
      <c r="P291" s="257"/>
      <c r="Q291" s="257"/>
    </row>
    <row r="292" spans="1:17" s="21" customFormat="1" ht="75" customHeight="1">
      <c r="A292" s="223" t="s">
        <v>470</v>
      </c>
      <c r="B292" s="100"/>
      <c r="C292" s="101" t="s">
        <v>7</v>
      </c>
      <c r="D292" s="101" t="s">
        <v>55</v>
      </c>
      <c r="E292" s="102" t="s">
        <v>144</v>
      </c>
      <c r="F292" s="102" t="s">
        <v>137</v>
      </c>
      <c r="G292" s="102" t="s">
        <v>468</v>
      </c>
      <c r="H292" s="102" t="s">
        <v>471</v>
      </c>
      <c r="I292" s="102"/>
      <c r="J292" s="102" t="s">
        <v>193</v>
      </c>
      <c r="K292" s="102" t="s">
        <v>150</v>
      </c>
      <c r="L292" s="102" t="s">
        <v>151</v>
      </c>
      <c r="M292" s="244">
        <v>2</v>
      </c>
      <c r="N292" s="102" t="s">
        <v>472</v>
      </c>
      <c r="O292" s="257"/>
      <c r="P292" s="257"/>
      <c r="Q292" s="257"/>
    </row>
    <row r="293" spans="1:17" s="21" customFormat="1" ht="75" customHeight="1">
      <c r="A293" s="223" t="s">
        <v>473</v>
      </c>
      <c r="B293" s="100"/>
      <c r="C293" s="101" t="s">
        <v>7</v>
      </c>
      <c r="D293" s="101" t="s">
        <v>25</v>
      </c>
      <c r="E293" s="102" t="s">
        <v>144</v>
      </c>
      <c r="F293" s="102" t="s">
        <v>137</v>
      </c>
      <c r="G293" s="102" t="s">
        <v>468</v>
      </c>
      <c r="H293" s="102" t="s">
        <v>471</v>
      </c>
      <c r="I293" s="102"/>
      <c r="J293" s="102" t="s">
        <v>193</v>
      </c>
      <c r="K293" s="102" t="s">
        <v>150</v>
      </c>
      <c r="L293" s="102" t="s">
        <v>152</v>
      </c>
      <c r="M293" s="244">
        <v>2</v>
      </c>
      <c r="N293" s="102" t="s">
        <v>474</v>
      </c>
      <c r="O293" s="257"/>
      <c r="P293" s="257"/>
      <c r="Q293" s="257"/>
    </row>
    <row r="294" spans="1:17" s="21" customFormat="1" ht="75" customHeight="1">
      <c r="A294" s="223" t="s">
        <v>475</v>
      </c>
      <c r="B294" s="100"/>
      <c r="C294" s="101" t="s">
        <v>7</v>
      </c>
      <c r="D294" s="101" t="s">
        <v>55</v>
      </c>
      <c r="E294" s="102" t="s">
        <v>144</v>
      </c>
      <c r="F294" s="102" t="s">
        <v>137</v>
      </c>
      <c r="G294" s="102" t="s">
        <v>468</v>
      </c>
      <c r="H294" s="102" t="s">
        <v>476</v>
      </c>
      <c r="I294" s="102"/>
      <c r="J294" s="102" t="s">
        <v>193</v>
      </c>
      <c r="K294" s="102" t="s">
        <v>150</v>
      </c>
      <c r="L294" s="102" t="s">
        <v>151</v>
      </c>
      <c r="M294" s="244">
        <v>2</v>
      </c>
      <c r="N294" s="102" t="s">
        <v>477</v>
      </c>
      <c r="O294" s="257"/>
      <c r="P294" s="257"/>
      <c r="Q294" s="257"/>
    </row>
    <row r="295" spans="1:17" s="21" customFormat="1" ht="75" customHeight="1">
      <c r="A295" s="223" t="s">
        <v>475</v>
      </c>
      <c r="B295" s="100"/>
      <c r="C295" s="101" t="s">
        <v>7</v>
      </c>
      <c r="D295" s="101" t="s">
        <v>55</v>
      </c>
      <c r="E295" s="102" t="s">
        <v>144</v>
      </c>
      <c r="F295" s="102" t="s">
        <v>137</v>
      </c>
      <c r="G295" s="102" t="s">
        <v>468</v>
      </c>
      <c r="H295" s="102" t="s">
        <v>476</v>
      </c>
      <c r="I295" s="102"/>
      <c r="J295" s="102" t="s">
        <v>193</v>
      </c>
      <c r="K295" s="102" t="s">
        <v>150</v>
      </c>
      <c r="L295" s="102" t="s">
        <v>152</v>
      </c>
      <c r="M295" s="244">
        <v>2</v>
      </c>
      <c r="N295" s="102" t="s">
        <v>478</v>
      </c>
      <c r="O295" s="257"/>
      <c r="P295" s="257"/>
      <c r="Q295" s="257"/>
    </row>
    <row r="296" spans="1:17" s="21" customFormat="1" ht="75" customHeight="1">
      <c r="A296" s="223" t="s">
        <v>479</v>
      </c>
      <c r="B296" s="100"/>
      <c r="C296" s="101" t="s">
        <v>7</v>
      </c>
      <c r="D296" s="101" t="s">
        <v>43</v>
      </c>
      <c r="E296" s="102" t="s">
        <v>144</v>
      </c>
      <c r="F296" s="102" t="s">
        <v>137</v>
      </c>
      <c r="G296" s="102" t="s">
        <v>468</v>
      </c>
      <c r="H296" s="102" t="s">
        <v>480</v>
      </c>
      <c r="I296" s="102"/>
      <c r="J296" s="102" t="s">
        <v>193</v>
      </c>
      <c r="K296" s="102" t="s">
        <v>150</v>
      </c>
      <c r="L296" s="102" t="s">
        <v>152</v>
      </c>
      <c r="M296" s="244">
        <v>2</v>
      </c>
      <c r="N296" s="102" t="s">
        <v>481</v>
      </c>
      <c r="O296" s="257"/>
      <c r="P296" s="257"/>
      <c r="Q296" s="257"/>
    </row>
    <row r="297" spans="1:17" s="21" customFormat="1" ht="75" customHeight="1">
      <c r="A297" s="223" t="s">
        <v>482</v>
      </c>
      <c r="B297" s="100"/>
      <c r="C297" s="101" t="s">
        <v>4</v>
      </c>
      <c r="D297" s="101" t="s">
        <v>53</v>
      </c>
      <c r="E297" s="102" t="s">
        <v>144</v>
      </c>
      <c r="F297" s="102" t="s">
        <v>137</v>
      </c>
      <c r="G297" s="102" t="s">
        <v>276</v>
      </c>
      <c r="H297" s="102" t="s">
        <v>276</v>
      </c>
      <c r="I297" s="102"/>
      <c r="J297" s="102" t="s">
        <v>188</v>
      </c>
      <c r="K297" s="102" t="s">
        <v>150</v>
      </c>
      <c r="L297" s="102" t="s">
        <v>134</v>
      </c>
      <c r="M297" s="244">
        <v>2</v>
      </c>
      <c r="N297" s="102" t="s">
        <v>483</v>
      </c>
      <c r="O297" s="257"/>
      <c r="P297" s="257"/>
      <c r="Q297" s="257"/>
    </row>
    <row r="298" spans="1:17" s="21" customFormat="1" ht="75" customHeight="1">
      <c r="A298" s="223" t="s">
        <v>484</v>
      </c>
      <c r="B298" s="100"/>
      <c r="C298" s="101" t="s">
        <v>18</v>
      </c>
      <c r="D298" s="101" t="s">
        <v>36</v>
      </c>
      <c r="E298" s="102" t="s">
        <v>144</v>
      </c>
      <c r="F298" s="102" t="s">
        <v>137</v>
      </c>
      <c r="G298" s="102" t="s">
        <v>276</v>
      </c>
      <c r="H298" s="102" t="s">
        <v>277</v>
      </c>
      <c r="I298" s="50"/>
      <c r="J298" s="102" t="s">
        <v>188</v>
      </c>
      <c r="K298" s="102" t="s">
        <v>150</v>
      </c>
      <c r="L298" s="102" t="s">
        <v>134</v>
      </c>
      <c r="M298" s="244">
        <v>2</v>
      </c>
      <c r="N298" s="102" t="s">
        <v>485</v>
      </c>
      <c r="O298" s="257"/>
      <c r="P298" s="257"/>
      <c r="Q298" s="257"/>
    </row>
    <row r="299" spans="1:17" s="21" customFormat="1" ht="75" customHeight="1">
      <c r="A299" s="223" t="s">
        <v>489</v>
      </c>
      <c r="B299" s="100"/>
      <c r="C299" s="101" t="s">
        <v>14</v>
      </c>
      <c r="D299" s="101" t="s">
        <v>32</v>
      </c>
      <c r="E299" s="102" t="s">
        <v>144</v>
      </c>
      <c r="F299" s="102" t="s">
        <v>137</v>
      </c>
      <c r="G299" s="102" t="s">
        <v>490</v>
      </c>
      <c r="H299" s="102" t="s">
        <v>491</v>
      </c>
      <c r="I299" s="102"/>
      <c r="J299" s="102" t="s">
        <v>193</v>
      </c>
      <c r="K299" s="102" t="s">
        <v>150</v>
      </c>
      <c r="L299" s="102" t="s">
        <v>151</v>
      </c>
      <c r="M299" s="244">
        <v>2</v>
      </c>
      <c r="N299" s="102" t="s">
        <v>492</v>
      </c>
      <c r="O299" s="257"/>
      <c r="P299" s="257"/>
      <c r="Q299" s="257"/>
    </row>
    <row r="300" spans="1:17" s="21" customFormat="1" ht="75" customHeight="1">
      <c r="A300" s="223" t="s">
        <v>493</v>
      </c>
      <c r="B300" s="100"/>
      <c r="C300" s="101" t="s">
        <v>12</v>
      </c>
      <c r="D300" s="101" t="s">
        <v>30</v>
      </c>
      <c r="E300" s="102" t="s">
        <v>144</v>
      </c>
      <c r="F300" s="102" t="s">
        <v>137</v>
      </c>
      <c r="G300" s="102" t="s">
        <v>490</v>
      </c>
      <c r="H300" s="102" t="s">
        <v>494</v>
      </c>
      <c r="I300" s="102"/>
      <c r="J300" s="102" t="s">
        <v>193</v>
      </c>
      <c r="K300" s="102" t="s">
        <v>150</v>
      </c>
      <c r="L300" s="102" t="s">
        <v>134</v>
      </c>
      <c r="M300" s="244">
        <v>2</v>
      </c>
      <c r="N300" s="102" t="s">
        <v>495</v>
      </c>
      <c r="O300" s="257"/>
      <c r="P300" s="257"/>
      <c r="Q300" s="257"/>
    </row>
    <row r="301" spans="1:17" s="21" customFormat="1" ht="75" customHeight="1">
      <c r="A301" s="223" t="s">
        <v>496</v>
      </c>
      <c r="B301" s="100"/>
      <c r="C301" s="101" t="s">
        <v>12</v>
      </c>
      <c r="D301" s="101" t="s">
        <v>30</v>
      </c>
      <c r="E301" s="102" t="s">
        <v>144</v>
      </c>
      <c r="F301" s="102" t="s">
        <v>137</v>
      </c>
      <c r="G301" s="102" t="s">
        <v>490</v>
      </c>
      <c r="H301" s="102" t="s">
        <v>497</v>
      </c>
      <c r="I301" s="102"/>
      <c r="J301" s="102" t="s">
        <v>193</v>
      </c>
      <c r="K301" s="102" t="s">
        <v>150</v>
      </c>
      <c r="L301" s="102" t="s">
        <v>151</v>
      </c>
      <c r="M301" s="244">
        <v>2</v>
      </c>
      <c r="N301" s="102" t="s">
        <v>498</v>
      </c>
      <c r="O301" s="257"/>
      <c r="P301" s="257"/>
      <c r="Q301" s="257"/>
    </row>
    <row r="302" spans="1:17" s="21" customFormat="1" ht="75" customHeight="1">
      <c r="A302" s="223" t="s">
        <v>499</v>
      </c>
      <c r="B302" s="100"/>
      <c r="C302" s="101" t="s">
        <v>14</v>
      </c>
      <c r="D302" s="101" t="s">
        <v>32</v>
      </c>
      <c r="E302" s="102" t="s">
        <v>144</v>
      </c>
      <c r="F302" s="102" t="s">
        <v>137</v>
      </c>
      <c r="G302" s="102" t="s">
        <v>490</v>
      </c>
      <c r="H302" s="102" t="s">
        <v>500</v>
      </c>
      <c r="I302" s="102"/>
      <c r="J302" s="115" t="s">
        <v>193</v>
      </c>
      <c r="K302" s="102" t="s">
        <v>150</v>
      </c>
      <c r="L302" s="102" t="s">
        <v>134</v>
      </c>
      <c r="M302" s="244">
        <v>2</v>
      </c>
      <c r="N302" s="102" t="s">
        <v>501</v>
      </c>
      <c r="O302" s="257"/>
      <c r="P302" s="257"/>
      <c r="Q302" s="257"/>
    </row>
    <row r="303" spans="1:17" s="21" customFormat="1" ht="75" customHeight="1">
      <c r="A303" s="223" t="s">
        <v>502</v>
      </c>
      <c r="B303" s="100"/>
      <c r="C303" s="101" t="s">
        <v>12</v>
      </c>
      <c r="D303" s="101" t="s">
        <v>30</v>
      </c>
      <c r="E303" s="102" t="s">
        <v>144</v>
      </c>
      <c r="F303" s="102" t="s">
        <v>137</v>
      </c>
      <c r="G303" s="102" t="s">
        <v>490</v>
      </c>
      <c r="H303" s="102" t="s">
        <v>503</v>
      </c>
      <c r="I303" s="102"/>
      <c r="J303" s="148" t="s">
        <v>193</v>
      </c>
      <c r="K303" s="102" t="s">
        <v>150</v>
      </c>
      <c r="L303" s="102" t="s">
        <v>152</v>
      </c>
      <c r="M303" s="244">
        <v>2</v>
      </c>
      <c r="N303" s="102" t="s">
        <v>504</v>
      </c>
      <c r="O303" s="257"/>
      <c r="P303" s="257"/>
      <c r="Q303" s="257"/>
    </row>
    <row r="304" spans="1:17" s="21" customFormat="1" ht="75" customHeight="1">
      <c r="A304" s="223" t="s">
        <v>505</v>
      </c>
      <c r="B304" s="100"/>
      <c r="C304" s="101" t="s">
        <v>12</v>
      </c>
      <c r="D304" s="101" t="s">
        <v>30</v>
      </c>
      <c r="E304" s="102" t="s">
        <v>144</v>
      </c>
      <c r="F304" s="102" t="s">
        <v>137</v>
      </c>
      <c r="G304" s="102" t="s">
        <v>490</v>
      </c>
      <c r="H304" s="102" t="s">
        <v>506</v>
      </c>
      <c r="I304" s="102"/>
      <c r="J304" s="102" t="s">
        <v>193</v>
      </c>
      <c r="K304" s="102" t="s">
        <v>150</v>
      </c>
      <c r="L304" s="102" t="s">
        <v>134</v>
      </c>
      <c r="M304" s="244">
        <v>2</v>
      </c>
      <c r="N304" s="102" t="s">
        <v>507</v>
      </c>
      <c r="O304" s="257"/>
      <c r="P304" s="257"/>
      <c r="Q304" s="257"/>
    </row>
    <row r="305" spans="1:17" s="21" customFormat="1" ht="75" customHeight="1">
      <c r="A305" s="223" t="s">
        <v>559</v>
      </c>
      <c r="B305" s="100"/>
      <c r="C305" s="100" t="s">
        <v>11</v>
      </c>
      <c r="D305" s="101" t="s">
        <v>57</v>
      </c>
      <c r="E305" s="102" t="s">
        <v>144</v>
      </c>
      <c r="F305" s="102" t="s">
        <v>137</v>
      </c>
      <c r="G305" s="102" t="s">
        <v>560</v>
      </c>
      <c r="H305" s="102" t="s">
        <v>560</v>
      </c>
      <c r="I305" s="102"/>
      <c r="J305" s="102" t="s">
        <v>193</v>
      </c>
      <c r="K305" s="102" t="s">
        <v>150</v>
      </c>
      <c r="L305" s="102" t="s">
        <v>151</v>
      </c>
      <c r="M305" s="244">
        <v>2</v>
      </c>
      <c r="N305" s="100" t="s">
        <v>1038</v>
      </c>
      <c r="O305" s="257"/>
      <c r="P305" s="257"/>
      <c r="Q305" s="257"/>
    </row>
    <row r="306" spans="1:17" s="27" customFormat="1" ht="75" customHeight="1">
      <c r="A306" s="223" t="s">
        <v>561</v>
      </c>
      <c r="B306" s="100"/>
      <c r="C306" s="101" t="s">
        <v>11</v>
      </c>
      <c r="D306" s="101" t="s">
        <v>29</v>
      </c>
      <c r="E306" s="102" t="s">
        <v>144</v>
      </c>
      <c r="F306" s="102" t="s">
        <v>137</v>
      </c>
      <c r="G306" s="102" t="s">
        <v>301</v>
      </c>
      <c r="H306" s="102" t="s">
        <v>562</v>
      </c>
      <c r="I306" s="102" t="s">
        <v>563</v>
      </c>
      <c r="J306" s="102" t="s">
        <v>193</v>
      </c>
      <c r="K306" s="102" t="s">
        <v>149</v>
      </c>
      <c r="L306" s="102" t="s">
        <v>134</v>
      </c>
      <c r="M306" s="244">
        <v>2</v>
      </c>
      <c r="N306" s="102" t="s">
        <v>1050</v>
      </c>
      <c r="O306" s="259"/>
      <c r="P306" s="259"/>
      <c r="Q306" s="259"/>
    </row>
    <row r="307" spans="1:17" s="27" customFormat="1" ht="75" customHeight="1">
      <c r="A307" s="223" t="s">
        <v>486</v>
      </c>
      <c r="B307" s="100"/>
      <c r="C307" s="101" t="s">
        <v>2</v>
      </c>
      <c r="D307" s="101" t="s">
        <v>38</v>
      </c>
      <c r="E307" s="102" t="s">
        <v>144</v>
      </c>
      <c r="F307" s="102"/>
      <c r="G307" s="102" t="s">
        <v>281</v>
      </c>
      <c r="H307" s="102" t="s">
        <v>487</v>
      </c>
      <c r="I307" s="102"/>
      <c r="J307" s="102" t="s">
        <v>193</v>
      </c>
      <c r="K307" s="100" t="s">
        <v>150</v>
      </c>
      <c r="L307" s="100" t="s">
        <v>151</v>
      </c>
      <c r="M307" s="249">
        <v>2</v>
      </c>
      <c r="N307" s="100" t="s">
        <v>488</v>
      </c>
      <c r="O307" s="259"/>
      <c r="P307" s="259"/>
      <c r="Q307" s="259"/>
    </row>
    <row r="308" spans="1:17" s="27" customFormat="1" ht="75" customHeight="1">
      <c r="A308" s="230" t="s">
        <v>171</v>
      </c>
      <c r="B308" s="231"/>
      <c r="C308" s="232" t="s">
        <v>11</v>
      </c>
      <c r="D308" s="233" t="s">
        <v>29</v>
      </c>
      <c r="E308" s="234" t="s">
        <v>145</v>
      </c>
      <c r="F308" s="235" t="s">
        <v>172</v>
      </c>
      <c r="G308" s="235" t="s">
        <v>173</v>
      </c>
      <c r="H308" s="235" t="s">
        <v>174</v>
      </c>
      <c r="I308" s="235" t="s">
        <v>175</v>
      </c>
      <c r="J308" s="235" t="s">
        <v>176</v>
      </c>
      <c r="K308" s="235" t="s">
        <v>149</v>
      </c>
      <c r="L308" s="235" t="s">
        <v>152</v>
      </c>
      <c r="M308" s="282">
        <v>2</v>
      </c>
      <c r="N308" s="66" t="s">
        <v>1037</v>
      </c>
      <c r="O308" s="259"/>
      <c r="P308" s="259"/>
      <c r="Q308" s="259"/>
    </row>
    <row r="309" spans="1:17" s="24" customFormat="1" ht="75" customHeight="1">
      <c r="A309" s="230" t="s">
        <v>177</v>
      </c>
      <c r="B309" s="231"/>
      <c r="C309" s="232" t="s">
        <v>11</v>
      </c>
      <c r="D309" s="233" t="s">
        <v>29</v>
      </c>
      <c r="E309" s="234" t="s">
        <v>145</v>
      </c>
      <c r="F309" s="235" t="s">
        <v>172</v>
      </c>
      <c r="G309" s="235" t="s">
        <v>173</v>
      </c>
      <c r="H309" s="235" t="s">
        <v>174</v>
      </c>
      <c r="I309" s="235" t="s">
        <v>178</v>
      </c>
      <c r="J309" s="235" t="s">
        <v>176</v>
      </c>
      <c r="K309" s="66" t="s">
        <v>149</v>
      </c>
      <c r="L309" s="66" t="s">
        <v>152</v>
      </c>
      <c r="M309" s="245">
        <v>2</v>
      </c>
      <c r="N309" s="66" t="s">
        <v>1037</v>
      </c>
      <c r="O309" s="262"/>
      <c r="P309" s="262"/>
      <c r="Q309" s="262"/>
    </row>
    <row r="310" spans="1:17" s="24" customFormat="1" ht="75" customHeight="1">
      <c r="A310" s="224" t="s">
        <v>955</v>
      </c>
      <c r="B310" s="127"/>
      <c r="C310" s="127" t="s">
        <v>2</v>
      </c>
      <c r="D310" s="55" t="s">
        <v>110</v>
      </c>
      <c r="E310" s="128" t="s">
        <v>147</v>
      </c>
      <c r="F310" s="128" t="s">
        <v>136</v>
      </c>
      <c r="G310" s="128" t="s">
        <v>956</v>
      </c>
      <c r="H310" s="57"/>
      <c r="I310" s="57" t="s">
        <v>957</v>
      </c>
      <c r="J310" s="57" t="s">
        <v>958</v>
      </c>
      <c r="K310" s="57" t="s">
        <v>149</v>
      </c>
      <c r="L310" s="57" t="s">
        <v>151</v>
      </c>
      <c r="M310" s="237">
        <v>2</v>
      </c>
      <c r="N310" s="57" t="s">
        <v>959</v>
      </c>
      <c r="O310" s="262"/>
      <c r="P310" s="262"/>
      <c r="Q310" s="262"/>
    </row>
    <row r="311" spans="1:17" s="25" customFormat="1" ht="75" customHeight="1">
      <c r="A311" s="199" t="s">
        <v>960</v>
      </c>
      <c r="B311" s="54"/>
      <c r="C311" s="58" t="s">
        <v>17</v>
      </c>
      <c r="D311" s="55" t="s">
        <v>83</v>
      </c>
      <c r="E311" s="57" t="s">
        <v>147</v>
      </c>
      <c r="F311" s="57" t="s">
        <v>136</v>
      </c>
      <c r="G311" s="57" t="s">
        <v>939</v>
      </c>
      <c r="H311" s="57"/>
      <c r="I311" s="57" t="s">
        <v>936</v>
      </c>
      <c r="J311" s="127" t="s">
        <v>961</v>
      </c>
      <c r="K311" s="57" t="s">
        <v>149</v>
      </c>
      <c r="L311" s="57" t="s">
        <v>134</v>
      </c>
      <c r="M311" s="237">
        <v>1</v>
      </c>
      <c r="N311" s="57" t="s">
        <v>1032</v>
      </c>
      <c r="O311" s="263"/>
      <c r="P311" s="263"/>
      <c r="Q311" s="263"/>
    </row>
    <row r="312" spans="1:17" s="25" customFormat="1" ht="75" customHeight="1">
      <c r="A312" s="224" t="s">
        <v>962</v>
      </c>
      <c r="B312" s="127"/>
      <c r="C312" s="127" t="s">
        <v>11</v>
      </c>
      <c r="D312" s="55" t="s">
        <v>29</v>
      </c>
      <c r="E312" s="128" t="s">
        <v>147</v>
      </c>
      <c r="F312" s="128" t="s">
        <v>136</v>
      </c>
      <c r="G312" s="128" t="s">
        <v>963</v>
      </c>
      <c r="H312" s="57" t="s">
        <v>964</v>
      </c>
      <c r="I312" s="57"/>
      <c r="J312" s="57" t="s">
        <v>965</v>
      </c>
      <c r="K312" s="57" t="s">
        <v>149</v>
      </c>
      <c r="L312" s="57" t="s">
        <v>151</v>
      </c>
      <c r="M312" s="237">
        <v>1</v>
      </c>
      <c r="N312" s="57" t="s">
        <v>1033</v>
      </c>
      <c r="O312" s="263"/>
      <c r="P312" s="263"/>
      <c r="Q312" s="263"/>
    </row>
  </sheetData>
  <autoFilter ref="A6:N158" xr:uid="{00000000-0001-0000-0000-000000000000}"/>
  <sortState xmlns:xlrd2="http://schemas.microsoft.com/office/spreadsheetml/2017/richdata2" ref="A162:N312">
    <sortCondition ref="E162:E312"/>
    <sortCondition ref="F162:F312"/>
    <sortCondition ref="G162:G312"/>
    <sortCondition ref="H162:H312"/>
    <sortCondition ref="I162:I312"/>
  </sortState>
  <mergeCells count="4">
    <mergeCell ref="A2:N2"/>
    <mergeCell ref="A3:M3"/>
    <mergeCell ref="A5:N5"/>
    <mergeCell ref="A160:N160"/>
  </mergeCells>
  <phoneticPr fontId="70" type="noConversion"/>
  <conditionalFormatting sqref="A203:A204 A1:A2 A5 A313:A1048576 A160:A161 A187 A168:A185 A192 A196:A197">
    <cfRule type="duplicateValues" dxfId="132" priority="398"/>
  </conditionalFormatting>
  <conditionalFormatting sqref="A203:A204 A1:A2 A5 A313:A1048576 A160:A161 A187 A168:A185 A192 A196:A197">
    <cfRule type="duplicateValues" dxfId="131" priority="395"/>
    <cfRule type="duplicateValues" dxfId="130" priority="396"/>
  </conditionalFormatting>
  <conditionalFormatting sqref="A3:A4">
    <cfRule type="duplicateValues" dxfId="129" priority="385"/>
  </conditionalFormatting>
  <conditionalFormatting sqref="A3:A4">
    <cfRule type="duplicateValues" dxfId="128" priority="383"/>
    <cfRule type="duplicateValues" dxfId="127" priority="384"/>
  </conditionalFormatting>
  <conditionalFormatting sqref="A26">
    <cfRule type="duplicateValues" dxfId="126" priority="209"/>
  </conditionalFormatting>
  <conditionalFormatting sqref="A26">
    <cfRule type="duplicateValues" dxfId="125" priority="207"/>
    <cfRule type="duplicateValues" dxfId="124" priority="208"/>
  </conditionalFormatting>
  <conditionalFormatting sqref="A25">
    <cfRule type="duplicateValues" dxfId="123" priority="210"/>
    <cfRule type="duplicateValues" dxfId="122" priority="211"/>
  </conditionalFormatting>
  <conditionalFormatting sqref="A27">
    <cfRule type="duplicateValues" dxfId="121" priority="206"/>
  </conditionalFormatting>
  <conditionalFormatting sqref="A27">
    <cfRule type="duplicateValues" dxfId="120" priority="204"/>
    <cfRule type="duplicateValues" dxfId="119" priority="205"/>
  </conditionalFormatting>
  <conditionalFormatting sqref="A309:A310 A53 A45:A50">
    <cfRule type="duplicateValues" dxfId="118" priority="202"/>
    <cfRule type="duplicateValues" dxfId="117" priority="203"/>
  </conditionalFormatting>
  <conditionalFormatting sqref="A51:A52">
    <cfRule type="duplicateValues" dxfId="116" priority="200"/>
    <cfRule type="duplicateValues" dxfId="115" priority="201"/>
  </conditionalFormatting>
  <conditionalFormatting sqref="A54:A64">
    <cfRule type="duplicateValues" dxfId="114" priority="198"/>
    <cfRule type="duplicateValues" dxfId="113" priority="199"/>
  </conditionalFormatting>
  <conditionalFormatting sqref="A9">
    <cfRule type="duplicateValues" dxfId="112" priority="195"/>
  </conditionalFormatting>
  <conditionalFormatting sqref="A34:A36 A31:A32">
    <cfRule type="duplicateValues" dxfId="111" priority="193"/>
    <cfRule type="duplicateValues" dxfId="110" priority="194"/>
  </conditionalFormatting>
  <conditionalFormatting sqref="A93">
    <cfRule type="duplicateValues" dxfId="109" priority="185"/>
    <cfRule type="duplicateValues" dxfId="108" priority="186"/>
  </conditionalFormatting>
  <conditionalFormatting sqref="A95">
    <cfRule type="duplicateValues" dxfId="107" priority="182"/>
  </conditionalFormatting>
  <conditionalFormatting sqref="A94">
    <cfRule type="duplicateValues" dxfId="106" priority="180"/>
    <cfRule type="duplicateValues" dxfId="105" priority="181"/>
  </conditionalFormatting>
  <conditionalFormatting sqref="A95">
    <cfRule type="duplicateValues" dxfId="104" priority="183"/>
    <cfRule type="duplicateValues" dxfId="103" priority="184"/>
  </conditionalFormatting>
  <conditionalFormatting sqref="A9">
    <cfRule type="duplicateValues" dxfId="102" priority="214"/>
    <cfRule type="duplicateValues" dxfId="101" priority="215"/>
  </conditionalFormatting>
  <conditionalFormatting sqref="A15">
    <cfRule type="duplicateValues" dxfId="100" priority="216"/>
    <cfRule type="duplicateValues" dxfId="99" priority="217"/>
  </conditionalFormatting>
  <conditionalFormatting sqref="A7:A8">
    <cfRule type="duplicateValues" dxfId="98" priority="408"/>
  </conditionalFormatting>
  <conditionalFormatting sqref="A7:A8">
    <cfRule type="duplicateValues" dxfId="97" priority="409"/>
    <cfRule type="duplicateValues" dxfId="96" priority="410"/>
  </conditionalFormatting>
  <conditionalFormatting sqref="A96 A98">
    <cfRule type="duplicateValues" dxfId="95" priority="173"/>
    <cfRule type="duplicateValues" dxfId="94" priority="174"/>
  </conditionalFormatting>
  <conditionalFormatting sqref="A97">
    <cfRule type="duplicateValues" dxfId="93" priority="171"/>
    <cfRule type="duplicateValues" dxfId="92" priority="172"/>
  </conditionalFormatting>
  <conditionalFormatting sqref="A312">
    <cfRule type="duplicateValues" dxfId="91" priority="167"/>
    <cfRule type="duplicateValues" dxfId="90" priority="168"/>
  </conditionalFormatting>
  <conditionalFormatting sqref="A71">
    <cfRule type="duplicateValues" dxfId="89" priority="165"/>
    <cfRule type="duplicateValues" dxfId="88" priority="166"/>
  </conditionalFormatting>
  <conditionalFormatting sqref="A72:A75">
    <cfRule type="duplicateValues" dxfId="87" priority="161"/>
    <cfRule type="duplicateValues" dxfId="86" priority="162"/>
  </conditionalFormatting>
  <conditionalFormatting sqref="A72:A74">
    <cfRule type="duplicateValues" dxfId="85" priority="163"/>
    <cfRule type="duplicateValues" dxfId="84" priority="164"/>
  </conditionalFormatting>
  <conditionalFormatting sqref="A76:A77">
    <cfRule type="duplicateValues" dxfId="83" priority="159"/>
    <cfRule type="duplicateValues" dxfId="82" priority="160"/>
  </conditionalFormatting>
  <conditionalFormatting sqref="A105">
    <cfRule type="duplicateValues" dxfId="81" priority="151"/>
    <cfRule type="duplicateValues" dxfId="80" priority="152"/>
  </conditionalFormatting>
  <conditionalFormatting sqref="A106">
    <cfRule type="duplicateValues" dxfId="79" priority="149"/>
    <cfRule type="duplicateValues" dxfId="78" priority="150"/>
  </conditionalFormatting>
  <conditionalFormatting sqref="A101">
    <cfRule type="duplicateValues" dxfId="77" priority="147"/>
    <cfRule type="duplicateValues" dxfId="76" priority="148"/>
  </conditionalFormatting>
  <conditionalFormatting sqref="A102:A103">
    <cfRule type="duplicateValues" dxfId="75" priority="145"/>
    <cfRule type="duplicateValues" dxfId="74" priority="146"/>
  </conditionalFormatting>
  <conditionalFormatting sqref="A104">
    <cfRule type="duplicateValues" dxfId="73" priority="143"/>
    <cfRule type="duplicateValues" dxfId="72" priority="144"/>
  </conditionalFormatting>
  <conditionalFormatting sqref="A99">
    <cfRule type="duplicateValues" dxfId="71" priority="141"/>
    <cfRule type="duplicateValues" dxfId="70" priority="142"/>
  </conditionalFormatting>
  <conditionalFormatting sqref="A100">
    <cfRule type="duplicateValues" dxfId="69" priority="139"/>
    <cfRule type="duplicateValues" dxfId="68" priority="140"/>
  </conditionalFormatting>
  <conditionalFormatting sqref="A198:A200 A202">
    <cfRule type="duplicateValues" dxfId="67" priority="137"/>
    <cfRule type="duplicateValues" dxfId="66" priority="138"/>
  </conditionalFormatting>
  <conditionalFormatting sqref="A201">
    <cfRule type="duplicateValues" dxfId="65" priority="135"/>
    <cfRule type="duplicateValues" dxfId="64" priority="136"/>
  </conditionalFormatting>
  <conditionalFormatting sqref="A107:A108">
    <cfRule type="duplicateValues" dxfId="63" priority="133"/>
    <cfRule type="duplicateValues" dxfId="62" priority="134"/>
  </conditionalFormatting>
  <conditionalFormatting sqref="A109">
    <cfRule type="duplicateValues" dxfId="61" priority="131"/>
    <cfRule type="duplicateValues" dxfId="60" priority="132"/>
  </conditionalFormatting>
  <conditionalFormatting sqref="A110:A111 A113">
    <cfRule type="duplicateValues" dxfId="59" priority="129"/>
    <cfRule type="duplicateValues" dxfId="58" priority="130"/>
  </conditionalFormatting>
  <conditionalFormatting sqref="A114">
    <cfRule type="duplicateValues" dxfId="57" priority="127"/>
    <cfRule type="duplicateValues" dxfId="56" priority="128"/>
  </conditionalFormatting>
  <conditionalFormatting sqref="A115:A116">
    <cfRule type="duplicateValues" dxfId="55" priority="125"/>
    <cfRule type="duplicateValues" dxfId="54" priority="126"/>
  </conditionalFormatting>
  <conditionalFormatting sqref="A213">
    <cfRule type="duplicateValues" dxfId="53" priority="124"/>
  </conditionalFormatting>
  <conditionalFormatting sqref="A213">
    <cfRule type="duplicateValues" dxfId="52" priority="122"/>
    <cfRule type="duplicateValues" dxfId="51" priority="123"/>
  </conditionalFormatting>
  <conditionalFormatting sqref="A138:A140">
    <cfRule type="duplicateValues" dxfId="50" priority="112"/>
    <cfRule type="duplicateValues" dxfId="49" priority="113"/>
  </conditionalFormatting>
  <conditionalFormatting sqref="A148">
    <cfRule type="duplicateValues" dxfId="48" priority="110"/>
    <cfRule type="duplicateValues" dxfId="47" priority="111"/>
  </conditionalFormatting>
  <conditionalFormatting sqref="A137">
    <cfRule type="duplicateValues" dxfId="46" priority="108"/>
    <cfRule type="duplicateValues" dxfId="45" priority="109"/>
  </conditionalFormatting>
  <conditionalFormatting sqref="A135">
    <cfRule type="duplicateValues" dxfId="44" priority="106"/>
    <cfRule type="duplicateValues" dxfId="43" priority="107"/>
  </conditionalFormatting>
  <conditionalFormatting sqref="A136">
    <cfRule type="duplicateValues" dxfId="42" priority="102"/>
    <cfRule type="duplicateValues" dxfId="41" priority="103"/>
  </conditionalFormatting>
  <conditionalFormatting sqref="A126 A128">
    <cfRule type="duplicateValues" dxfId="40" priority="101"/>
  </conditionalFormatting>
  <conditionalFormatting sqref="A126 A128">
    <cfRule type="duplicateValues" dxfId="39" priority="99"/>
    <cfRule type="duplicateValues" dxfId="38" priority="100"/>
  </conditionalFormatting>
  <conditionalFormatting sqref="A129">
    <cfRule type="duplicateValues" dxfId="37" priority="97"/>
    <cfRule type="duplicateValues" dxfId="36" priority="98"/>
  </conditionalFormatting>
  <conditionalFormatting sqref="A133">
    <cfRule type="duplicateValues" dxfId="35" priority="93"/>
    <cfRule type="duplicateValues" dxfId="34" priority="94"/>
  </conditionalFormatting>
  <conditionalFormatting sqref="A130">
    <cfRule type="duplicateValues" dxfId="33" priority="114"/>
    <cfRule type="duplicateValues" dxfId="32" priority="115"/>
  </conditionalFormatting>
  <conditionalFormatting sqref="A141:A143">
    <cfRule type="duplicateValues" dxfId="31" priority="116"/>
    <cfRule type="duplicateValues" dxfId="30" priority="117"/>
  </conditionalFormatting>
  <conditionalFormatting sqref="A144:A145">
    <cfRule type="duplicateValues" dxfId="29" priority="118"/>
    <cfRule type="duplicateValues" dxfId="28" priority="119"/>
  </conditionalFormatting>
  <conditionalFormatting sqref="A149">
    <cfRule type="duplicateValues" dxfId="27" priority="120"/>
    <cfRule type="duplicateValues" dxfId="26" priority="121"/>
  </conditionalFormatting>
  <conditionalFormatting sqref="A124">
    <cfRule type="duplicateValues" dxfId="25" priority="91"/>
    <cfRule type="duplicateValues" dxfId="24" priority="92"/>
  </conditionalFormatting>
  <conditionalFormatting sqref="A150:A151">
    <cfRule type="duplicateValues" dxfId="23" priority="89"/>
    <cfRule type="duplicateValues" dxfId="22" priority="90"/>
  </conditionalFormatting>
  <conditionalFormatting sqref="A132">
    <cfRule type="duplicateValues" dxfId="21" priority="87"/>
    <cfRule type="duplicateValues" dxfId="20" priority="88"/>
  </conditionalFormatting>
  <conditionalFormatting sqref="A122">
    <cfRule type="duplicateValues" dxfId="19" priority="85"/>
    <cfRule type="duplicateValues" dxfId="18" priority="86"/>
  </conditionalFormatting>
  <conditionalFormatting sqref="A121">
    <cfRule type="duplicateValues" dxfId="17" priority="83"/>
    <cfRule type="duplicateValues" dxfId="16" priority="84"/>
  </conditionalFormatting>
  <conditionalFormatting sqref="A147">
    <cfRule type="duplicateValues" dxfId="15" priority="79"/>
    <cfRule type="duplicateValues" dxfId="14" priority="80"/>
  </conditionalFormatting>
  <conditionalFormatting sqref="A123">
    <cfRule type="duplicateValues" dxfId="13" priority="77"/>
    <cfRule type="duplicateValues" dxfId="12" priority="78"/>
  </conditionalFormatting>
  <conditionalFormatting sqref="A308">
    <cfRule type="duplicateValues" dxfId="11" priority="28"/>
    <cfRule type="duplicateValues" dxfId="10" priority="29"/>
  </conditionalFormatting>
  <conditionalFormatting sqref="A156:A158">
    <cfRule type="duplicateValues" dxfId="9" priority="425"/>
    <cfRule type="duplicateValues" dxfId="8" priority="426"/>
  </conditionalFormatting>
  <conditionalFormatting sqref="A78:A87">
    <cfRule type="duplicateValues" dxfId="7" priority="446"/>
    <cfRule type="duplicateValues" dxfId="6" priority="447"/>
  </conditionalFormatting>
  <conditionalFormatting sqref="A112">
    <cfRule type="duplicateValues" dxfId="5" priority="24"/>
    <cfRule type="duplicateValues" dxfId="4" priority="25"/>
  </conditionalFormatting>
  <conditionalFormatting sqref="A66">
    <cfRule type="duplicateValues" dxfId="3" priority="3"/>
    <cfRule type="duplicateValues" dxfId="2" priority="4"/>
  </conditionalFormatting>
  <conditionalFormatting sqref="A67">
    <cfRule type="duplicateValues" dxfId="1" priority="1"/>
    <cfRule type="duplicateValues" dxfId="0" priority="2"/>
  </conditionalFormatting>
  <dataValidations xWindow="647" yWindow="792" count="23">
    <dataValidation type="list" allowBlank="1" showInputMessage="1" showErrorMessage="1" errorTitle="AC_SD" error="Utiliser uniquement le menu déroulant pour renseigner la cellule" promptTitle="AC_SD" prompt="Renseigner la cellule uniquement avec le menu déroulant" sqref="F1" xr:uid="{6905D798-1E1B-4556-8C89-81584A16AE4B}">
      <formula1>ac_sd</formula1>
    </dataValidation>
    <dataValidation type="list" allowBlank="1" showInputMessage="1" showErrorMessage="1" errorTitle="Entretien" error="Utiliser uniquement le menu déroulant" promptTitle="Entretien" prompt="Si le poste est soumis à entretien, sélectionner &quot;oui&quot; dans le menu déroulant. _x000a_Si le poste n'est pas soumis à entretien, sélectionner &quot;non&quot; dans le menu déroulant" sqref="K1 K98 K7:K8 K25:K29 K31 K34:K37 K92:K93 K95:K96 K130:K143 K289:K293 K250 K263:K264 L229 K227:K228 K302:K303 K268:K276 K256 K230:K248 K215:K222 K225 K279:K286 K13:K21 K42:K87 K309:K1048576 K101:K125 K146:K204" xr:uid="{711E1061-693B-4C3A-98C0-DBC2A9B9DA89}">
      <formula1>entretien</formula1>
    </dataValidation>
    <dataValidation type="list" allowBlank="1" showInputMessage="1" showErrorMessage="1" errorTitle="PV/PSDV" error="Utiliser uniquement le menu déroulant" promptTitle="PV_PSDV" prompt="Indiquer PV si le poste est PV_x000a_Indiquer PSDV si le poste est PSDV_x000a_Indiquer PV/PSDV si le poste est PV/PSDV" sqref="L6:L8 L96 L289:L293 L250 L263:L264 L260 M229 L227:L228 L302:L303 L256 L230:L248 L215:L222 L225 L268:L286 L47:L93 L309:L1048576 L98:L143 L146:L204" xr:uid="{00BAF6B4-6FB3-40CB-BA5D-76BEC7C42726}">
      <formula1>pv_psdv</formula1>
    </dataValidation>
    <dataValidation type="list" allowBlank="1" showInputMessage="1" showErrorMessage="1" errorTitle="Poste_requalifie" error="Utiliser uniquement le menu déroulant" promptTitle="Poste_requalifié" prompt="Choisir &quot;oui&quot; dans le menu déroulant si poste requalifié_x000a_Si &quot;non&quot;, ne rien mettre" sqref="B91:B98 B7:B8 A28:A29 A39:A40 B127 B130:B143 B145:B158 B289:B293 B263:B264 C229 B230:B249 B268:B276 B279:B285 B216:B222 B225 B227:B228 B119:B125 B160:B167 B33:B87 B309:B1048576 B101:B116 B171:B213 B302:B304 B13:B31" xr:uid="{83144D00-BFD1-41F0-96BD-B0572DE03B93}">
      <formula1>Poste_requalifie</formula1>
    </dataValidation>
    <dataValidation type="list" allowBlank="1" showInputMessage="1" showErrorMessage="1" errorTitle="RIFSEEP" error="Utiliser uniquement le menu déroulant" promptTitle="RIFSEEP" prompt="Indiquer le RIFSEEP avec le menu déroulant" sqref="M7:M8 M98 M25:M29 M34:M37 M31 M92:M93 M96 M130:M143 M289:M293 M250 M263:M264 M227:M228 M302:M303 M268:M276 M256 M230:M248 M215:M222 M225 M279:M286 M13:M21 M42:M87 M309:M1048576 M101:M125 M146:M204" xr:uid="{DE05A792-1716-4373-9F11-0BE04BCF3FC2}">
      <formula1>RIFSEEP</formula1>
    </dataValidation>
    <dataValidation type="textLength" operator="greaterThan" allowBlank="1" showInputMessage="1" showErrorMessage="1" sqref="A15 A309:A310 A105 A30:A31 A17 A25:A27 A156:A158 A93 A96:A99 A198:A202 A210 A135:A137 A132:A133 A121:A124 A140:A145 A147:A152 A33:A64 I278 N265:XFD267 A306 A276 A257 A230 A238:A249 A232:A235 A214:A228 A288:A304 A259:A274 A280:A286 A129:A130 A66:A68 A71:A87 A191 A278:B278" xr:uid="{38ED541E-EA07-49AA-B25F-483D33FC299F}">
      <formula1>10</formula1>
    </dataValidation>
    <dataValidation type="list" allowBlank="1" showInputMessage="1" showErrorMessage="1" sqref="B312 C37 C91:C93 C162:C183 C96:C98 C130:C143 C289:C293 C263:C264 D229 C227:C228 C268:C285 C256 C225 C230:C249 C302:C305 C146:C159 C198:C204 C206:C222 C42:C87 C309:C312 C101:C125 C7:C29" xr:uid="{00000000-0002-0000-0000-000000000000}">
      <formula1>Régions</formula1>
    </dataValidation>
    <dataValidation type="list" allowBlank="1" showInputMessage="1" showErrorMessage="1" errorTitle="Direction_service" error="Utiliser uniquement le menu déroulant" promptTitle="Direction_service" prompt="Indiquer la direction/service uniquement avec le menu déroulant" sqref="E98 E156:E213 E37 E91:E96 E130:E143 E146:E153 E230:E248 E289:E293 E263:E264 F229 E227:E228 E256 E302:E304 E268:E285 E215:E222 E225 E42:E87 E309:E1048576 E101:E125 E13:E29" xr:uid="{8829AC72-7978-4D86-9B39-963B9DB2FF6C}">
      <formula1>Direction_service</formula1>
    </dataValidation>
    <dataValidation type="list" allowBlank="1" showInputMessage="1" showErrorMessage="1" errorTitle="AC_SD" error="Utiliser uniquement le menu déroulant" promptTitle="AC_SD" prompt="Indiquer AC ou SD avec le menu déroulant" sqref="F98 F7:F8 F37 F93:F96 F130:F143 F146:F153 F230:F248 F289:F293 F263:F264 G229 F227:F228 F256 F302:F304 F268:F285 F215:F222 F225 F13:F20 F42:F87 F309:F1048576 F101:F125 F156:F213 F24:F29" xr:uid="{2410217C-9649-4E89-9C46-2856C11E024A}">
      <formula1>ac_sd</formula1>
    </dataValidation>
    <dataValidation type="list" allowBlank="1" showInputMessage="1" showErrorMessage="1" sqref="D91:D98 D242:D300 D130:D159 D302:D312 D101:D125 D162:D238 D7:D87" xr:uid="{00000000-0002-0000-0000-000001000000}">
      <formula1>INDIRECT(C7)</formula1>
    </dataValidation>
    <dataValidation type="list" allowBlank="1" showInputMessage="1" showErrorMessage="1" errorTitle="Entretien" error="Utiliser uniquement le menu déroulant" promptTitle="Entretien" prompt="Si le poste est soumis à entretien, sélectionner &quot;oui&quot; dans le menu déroulant. _x000a_Si le poste n'est pas soumis à entretien, sélectionner &quot;non&quot; dans le menu déroulant" sqref="K88:K90 K239:K241" xr:uid="{296690B3-9339-4057-9B0B-7F6488315509}">
      <formula1>entretien</formula1>
      <formula2>0</formula2>
    </dataValidation>
    <dataValidation type="list" allowBlank="1" showInputMessage="1" showErrorMessage="1" errorTitle="Poste_requalifie" error="Utiliser uniquement le menu déroulant" promptTitle="Poste_requalifié" prompt="Choisir &quot;oui&quot; dans le menu déroulant si poste requalifié_x000a_Si &quot;non&quot;, ne rien mettre" sqref="B88:B90" xr:uid="{2487206E-7CF8-4B93-9427-5B654A01A771}">
      <formula1>Poste_requalifie</formula1>
      <formula2>0</formula2>
    </dataValidation>
    <dataValidation type="list" allowBlank="1" showInputMessage="1" showErrorMessage="1" errorTitle="RIFSEEP" error="Utiliser uniquement le menu déroulant" promptTitle="RIFSEEP" prompt="Indiquer le RIFSEEP avec le menu déroulant" sqref="M88:M90" xr:uid="{F55030AE-FC55-4FB1-AA78-D6B8B821449E}">
      <formula1>RIFSEEP</formula1>
      <formula2>0</formula2>
    </dataValidation>
    <dataValidation type="list" allowBlank="1" showInputMessage="1" showErrorMessage="1" sqref="C88:C90" xr:uid="{C6B73AEC-CD3E-43EC-99D8-CEB83B76287D}">
      <formula1>Régions</formula1>
      <formula2>0</formula2>
    </dataValidation>
    <dataValidation type="list" allowBlank="1" showInputMessage="1" showErrorMessage="1" errorTitle="Direction_service" error="Utiliser uniquement le menu déroulant" promptTitle="Direction_service" prompt="Indiquer la direction/service uniquement avec le menu déroulant" sqref="E88:E90" xr:uid="{8A7F2470-1F1A-4844-98A2-09317F7B60EE}">
      <formula1>Direction_service</formula1>
      <formula2>0</formula2>
    </dataValidation>
    <dataValidation type="list" allowBlank="1" showInputMessage="1" showErrorMessage="1" errorTitle="AC_SD" error="Utiliser uniquement le menu déroulant" promptTitle="AC_SD" prompt="Indiquer AC ou SD avec le menu déroulant" sqref="F88:F90" xr:uid="{569850FE-FA7B-458D-9E78-E672209567EA}">
      <formula1>ac_sd</formula1>
      <formula2>0</formula2>
    </dataValidation>
    <dataValidation type="list" allowBlank="1" showInputMessage="1" showErrorMessage="1" sqref="D88:D90" xr:uid="{C9E22C5D-FC60-44A4-9000-5B279633E96C}">
      <formula1>INDIRECT(C88)</formula1>
      <formula2>0</formula2>
    </dataValidation>
    <dataValidation type="list" allowBlank="1" showInputMessage="1" showErrorMessage="1" errorTitle="AC_SD" error="Utiliser uniquement le menu déroulant" promptTitle="AC_SD" prompt="Indiquer AC ou SD avec le menu déroulant" sqref="F312" xr:uid="{6AD15662-4264-476A-BF69-270D93E4BC58}">
      <formula1>NA()</formula1>
      <formula2>0</formula2>
    </dataValidation>
    <dataValidation type="list" allowBlank="1" showInputMessage="1" showErrorMessage="1" errorTitle="Direction_service" error="Utiliser uniquement le menu déroulant" promptTitle="Direction_service" prompt="Indiquer la direction/service uniquement avec le menu déroulant" sqref="E312" xr:uid="{55CEAECB-BEB9-45AA-8DEC-A2163ACBD375}">
      <formula1>NA()</formula1>
      <formula2>0</formula2>
    </dataValidation>
    <dataValidation type="list" allowBlank="1" showInputMessage="1" showErrorMessage="1" sqref="H107:H116" xr:uid="{8F0940D6-F637-43E3-B3A0-10D9591C6CF2}">
      <formula1>INDIRECT(SUBSTITUTE(G107," ","_"))</formula1>
    </dataValidation>
    <dataValidation type="list" allowBlank="1" showInputMessage="1" showErrorMessage="1" sqref="I107:I116" xr:uid="{5628F54A-90DF-4FA8-9F78-48632BB3DF3C}">
      <formula1>INDIRECT(SUBSTITUTE(SUBSTITUTE(SUBSTITUTE(H107," ","_"),"'","_"),"-","__"))</formula1>
    </dataValidation>
    <dataValidation type="list" allowBlank="1" showInputMessage="1" showErrorMessage="1" sqref="J107:J116" xr:uid="{2DA36B2F-4C22-454A-9C5D-F5FCE4314987}">
      <formula1>ADJOINT_E_ADMINISTRATIF</formula1>
    </dataValidation>
    <dataValidation type="list" allowBlank="1" showInputMessage="1" showErrorMessage="1" sqref="D239:D242" xr:uid="{EDDA3EB7-DAF4-4C5C-AA74-D027D0368664}">
      <formula1>INDIRECT(#REF!)</formula1>
    </dataValidation>
  </dataValidations>
  <hyperlinks>
    <hyperlink ref="A12" r:id="rId1" xr:uid="{194E4EA5-4BCB-4273-A46C-056B3A481F3D}"/>
    <hyperlink ref="A153" r:id="rId2" display="https://choisirleservicepublic.gouv.fr/nos-offres/filtres/mot-cles/2024-1704745/" xr:uid="{7048AE51-7736-45A2-BAC7-7A5E18CCD904}"/>
    <hyperlink ref="A28" r:id="rId3" xr:uid="{735BC7BF-E601-49A1-8624-2DA55489BB2F}"/>
    <hyperlink ref="A33" r:id="rId4" xr:uid="{9E09CAFF-79C2-4CF0-96F1-7D83D05EF690}"/>
    <hyperlink ref="A29" r:id="rId5" xr:uid="{B34D378A-03CF-4E9D-8127-BEAC22622C08}"/>
    <hyperlink ref="A30" r:id="rId6" xr:uid="{77746213-42E1-4CDF-AA16-BCDBF595A466}"/>
    <hyperlink ref="A35" r:id="rId7" display="https://choisirleservicepublic.gouv.fr/offre-emploi/2024-1700600/?tracking=1&amp;idOrigine=502" xr:uid="{253F37B2-BDA4-4722-9289-3EC87D17CAB7}"/>
    <hyperlink ref="A37" r:id="rId8" display="https://choisirleservicepublic.gouv.fr/offre-emploi/2024-1701968/?tracking=1&amp;idOrigine=502" xr:uid="{86806E5B-2770-4CFC-9871-33497168661E}"/>
    <hyperlink ref="A36" r:id="rId9" display="https://choisirleservicepublic.gouv.fr/offre-emploi/2024-1701986/?tracking=1&amp;idOrigine=502" xr:uid="{F34630F0-146A-4837-8955-D9838E95DDD8}"/>
    <hyperlink ref="A58" r:id="rId10" xr:uid="{533495D0-E770-4D25-94A5-7F796C80B1C6}"/>
    <hyperlink ref="A64" r:id="rId11" xr:uid="{6398EAAC-4A92-4853-B014-F7B58708ED5B}"/>
    <hyperlink ref="A62" r:id="rId12" xr:uid="{544FBC30-64F7-4F0C-A2B6-7E22EA298FE0}"/>
    <hyperlink ref="A53" r:id="rId13" xr:uid="{E5CF87D6-6CD3-4C63-A0C9-3507ECD1925C}"/>
    <hyperlink ref="A63" r:id="rId14" xr:uid="{DC8CC8A1-5299-47B7-9144-1924799DC6F5}"/>
    <hyperlink ref="A61" r:id="rId15" xr:uid="{2AE66BA2-4D5E-44AA-8B53-757AEA833B90}"/>
    <hyperlink ref="A192" r:id="rId16" xr:uid="{AEB40400-95B9-4309-AB44-56AAD39C2955}"/>
    <hyperlink ref="A54" r:id="rId17" xr:uid="{96CCE7D0-B2F6-4372-A8CB-7C1C752AC5E5}"/>
    <hyperlink ref="A191" r:id="rId18" xr:uid="{E74E884A-5743-4A05-85EF-218CF864BF83}"/>
    <hyperlink ref="A57" r:id="rId19" xr:uid="{B9266510-C1A0-4F72-8BCB-8F66A269F750}"/>
    <hyperlink ref="A56" r:id="rId20" xr:uid="{B0BD9375-E83B-4B26-AA0A-B95443B5CB3E}"/>
    <hyperlink ref="A60" r:id="rId21" xr:uid="{E6D5A2DF-C9F8-492E-846C-58A4B693467F}"/>
    <hyperlink ref="A55" r:id="rId22" xr:uid="{08E9CD41-701D-4856-B9EE-98A807579346}"/>
    <hyperlink ref="A65" r:id="rId23" xr:uid="{283A413A-35F6-40B3-B13F-C813B0CC92A6}"/>
    <hyperlink ref="A70" r:id="rId24" xr:uid="{0E7E33B3-4808-4670-AC4A-C436A5564636}"/>
    <hyperlink ref="A79" r:id="rId25" xr:uid="{ABECFDA0-E26C-4A54-958B-D4883ADF2CFD}"/>
    <hyperlink ref="A69" r:id="rId26" xr:uid="{8C1935B9-0900-430B-9407-21FD6467AD16}"/>
    <hyperlink ref="A76" r:id="rId27" xr:uid="{34402D3B-DEFA-4FD5-801D-E8CE17A1DCD7}"/>
    <hyperlink ref="A78" r:id="rId28" xr:uid="{E5A9FBB1-56FA-402F-88B5-9FBD91B2768C}"/>
    <hyperlink ref="A71" r:id="rId29" xr:uid="{37B3AB68-FAF2-4724-A26A-04FBC960A8FA}"/>
    <hyperlink ref="A75" r:id="rId30" xr:uid="{4270A2E1-1DD1-4749-81CB-F902156D2887}"/>
    <hyperlink ref="A80" r:id="rId31" xr:uid="{18708A9E-0A85-4746-94A5-2C1C66E172D3}"/>
    <hyperlink ref="A77" r:id="rId32" xr:uid="{AA458BA1-C94A-4834-8332-7114702DCDA6}"/>
    <hyperlink ref="A74" r:id="rId33" xr:uid="{4B6B802C-A8F2-43B8-8DE3-379DB4BE73B2}"/>
    <hyperlink ref="A73" r:id="rId34" xr:uid="{FA1FE7DA-A3BC-47CF-B09E-C07FC097BE09}"/>
    <hyperlink ref="A92" r:id="rId35" display="https://pep-rh.talent-soft.com/Pages/Offers/MainPage.aspx?FromContext=VacancyDashboard&amp;id=1703401" xr:uid="{62CB5835-8110-4E99-B06E-1A50A309DB7D}"/>
    <hyperlink ref="A95" r:id="rId36" display="https://pep-rh.talent-soft.com/Pages/Offers/MainPage.aspx?FromContext=VacancyDashboard&amp;id=1703403" xr:uid="{10F70A4C-69E8-4DF0-B519-522EFEB8DA0F}"/>
    <hyperlink ref="A93" r:id="rId37" xr:uid="{D99A0C40-BCFB-45FA-B1C5-27C29D97BD45}"/>
    <hyperlink ref="A88" r:id="rId38" display="https://pep-rh.talent-soft.com/Pages/Offers/MainPage.aspx?FromContext=VacancyDashboard&amp;id=1501924" xr:uid="{DBDB829D-4C79-486B-8092-CD3946988BCD}"/>
    <hyperlink ref="A91" r:id="rId39" display="https://pep-rh.talent-soft.com/Pages/Offers/MainPage.aspx?FromContext=VacancyDashboard&amp;id=1703418" xr:uid="{C47A61D5-A646-423A-838D-F7727AD9C386}"/>
    <hyperlink ref="A90" r:id="rId40" display="https://pep-rh.talent-soft.com/Pages/Offers/MainPage.aspx?FromContext=VacancyDashboard&amp;id=1703421" xr:uid="{EAAF34BE-B44D-473D-9258-1A8CB7F63267}"/>
    <hyperlink ref="A97" r:id="rId41" display="https://pep-rh.talent-soft.com/Pages/Offers/MainPage.aspx?FromContext=VacancyDashboard&amp;id=1703428" xr:uid="{A1A53330-1AF1-4170-974C-847B09BD710E}"/>
    <hyperlink ref="A96" r:id="rId42" display="https://pep-rh.talent-soft.com/Pages/Offers/MainPage.aspx?FromContext=VacancyDashboard&amp;id=1703434" xr:uid="{073D119D-F0D1-4FC5-9C0B-2370296B9F2F}"/>
    <hyperlink ref="A94" r:id="rId43" display="https://pep-rh.talent-soft.com/Pages/Offers/MainPage.aspx?FromContext=VacancyDashboard&amp;id=1703439" xr:uid="{6EED53D7-A652-413D-B172-309247851775}"/>
    <hyperlink ref="A89" r:id="rId44" display="https://pep-rh.talent-soft.com/Pages/Offers/MainPage.aspx?FromContext=VacancyDashboard&amp;id=1468128" xr:uid="{FB51287D-8B4A-44BB-A734-6D8CCB25EFAE}"/>
    <hyperlink ref="A47" r:id="rId45" xr:uid="{65EA544C-4858-4A8C-B2AD-8EF98578213A}"/>
    <hyperlink ref="A43" r:id="rId46" xr:uid="{3D90C1F7-BE52-48CC-85C6-699C60025B2D}"/>
    <hyperlink ref="A41" r:id="rId47" xr:uid="{979AF10B-AC77-4B01-90CC-054A957F661C}"/>
    <hyperlink ref="A46" r:id="rId48" xr:uid="{313E9766-E1E1-409F-BCD0-DF8E48FD9F7F}"/>
    <hyperlink ref="A44" r:id="rId49" xr:uid="{182233C4-58CF-428E-825B-78EE5461317E}"/>
    <hyperlink ref="A42" r:id="rId50" xr:uid="{0FD03725-4FAA-4F87-AB10-72F69AADB754}"/>
    <hyperlink ref="A52" r:id="rId51" xr:uid="{B0C4807E-93BC-4BC7-8494-F40FEB4C7E9E}"/>
    <hyperlink ref="A45" r:id="rId52" xr:uid="{C79D7E15-6ED8-4E37-B758-CCA109B1B453}"/>
    <hyperlink ref="A49" r:id="rId53" xr:uid="{248A4BFC-C89D-411B-BD4A-85D06BBF3C71}"/>
    <hyperlink ref="A50" r:id="rId54" xr:uid="{405B9B2E-7C91-4AE4-B62A-7E2D4934AB85}"/>
    <hyperlink ref="A51" r:id="rId55" xr:uid="{BBE72F7E-DD11-4359-B9D4-6E7D4BE5E5FA}"/>
    <hyperlink ref="A99" r:id="rId56" xr:uid="{E1B62797-86C8-49CF-85C2-4C19684B6058}"/>
    <hyperlink ref="A100" r:id="rId57" xr:uid="{9347C695-8C6E-4A7F-ACC7-A197AB7722D3}"/>
    <hyperlink ref="A32" r:id="rId58" xr:uid="{E5A9D732-E45B-470E-813E-E5519EACB713}"/>
    <hyperlink ref="A27" r:id="rId59" xr:uid="{6BDB9B3F-EDF9-4FD2-91DA-875DE3887FC7}"/>
    <hyperlink ref="A31" r:id="rId60" xr:uid="{3CD96D52-D26E-4370-B27D-E14C94E27E32}"/>
    <hyperlink ref="A102" r:id="rId61" xr:uid="{BC490858-94F4-4286-88ED-F55ACB3F7088}"/>
    <hyperlink ref="A98" r:id="rId62" display="2024-1705932" xr:uid="{C4A8FA6D-9050-4951-8FD8-38403B74E56B}"/>
    <hyperlink ref="A72" r:id="rId63" xr:uid="{7DD293EA-5BDB-4A87-9F6B-394E0E2289B7}"/>
    <hyperlink ref="A34" r:id="rId64" display="https://choisirleservicepublic.gouv.fr/offre-emploi/2024-1652184/?tracking=1&amp;idOrigine=502" xr:uid="{A39C70BC-0CBB-41F2-BE3D-00DC91665C08}"/>
    <hyperlink ref="A38" r:id="rId65" display="https://choisirleservicepublic.gouv.fr/offre-emploi/2024-1457095/?tracking=1&amp;idOrigine=502" xr:uid="{DFAC5669-5D29-4CFF-BB0F-9A6345D59117}"/>
    <hyperlink ref="A175" r:id="rId66" xr:uid="{F2BC44A1-6C61-4504-8843-C49F7CE548A8}"/>
    <hyperlink ref="A9" r:id="rId67" xr:uid="{7DB45CF1-8A0C-401D-8E9A-E2CB08F171A4}"/>
    <hyperlink ref="A22" r:id="rId68" display="https://choisirleservicepublic.gouv.fr/offre-emploi/2022-1009426/" xr:uid="{C426EA48-CE41-4D85-8172-82DB4D42AF0B}"/>
    <hyperlink ref="A21" r:id="rId69" display="https://choisirleservicepublic.gouv.fr/offre-emploi/2022-1009427/" xr:uid="{42136073-7C47-4163-9FB1-0B113ED80726}"/>
    <hyperlink ref="A23" r:id="rId70" display="https://choisirleservicepublic.gouv.fr/offre-emploi/2022-1009427/" xr:uid="{48F2AB9F-D876-444B-B5FB-28964DE0A9A5}"/>
    <hyperlink ref="A19" r:id="rId71" display="https://choisirleservicepublic.gouv.fr/offre-emploi/2024-1500904/?tracking=1&amp;idOrigine=502" xr:uid="{E66F4DDA-C1DB-49E3-95BF-B8FD0FF483BA}"/>
    <hyperlink ref="A18" r:id="rId72" display="https://choisirleservicepublic.gouv.fr/offre-emploi/2024-1702232/?tracking=1&amp;idOrigine=502" xr:uid="{F4DA1F37-2A48-436D-9075-284319BC2319}"/>
    <hyperlink ref="A39" r:id="rId73" xr:uid="{DF2E0E85-685C-4E31-A1D7-6055C7253DE8}"/>
    <hyperlink ref="A40" r:id="rId74" xr:uid="{E2E397CC-9481-4BFA-AC76-3374AD1912DE}"/>
    <hyperlink ref="A81" r:id="rId75" xr:uid="{3F142628-9358-442C-85EF-B26FAD31073C}"/>
    <hyperlink ref="A85" r:id="rId76" xr:uid="{9185B817-61CD-4EBF-BD14-03D2F5E2B070}"/>
    <hyperlink ref="A86" r:id="rId77" xr:uid="{5C11392A-CE8B-48E3-BD3C-F6F7EBC3054C}"/>
    <hyperlink ref="A87" r:id="rId78" xr:uid="{E1DDA736-0FF6-4428-BD3D-4AFBACAB3506}"/>
    <hyperlink ref="A82" r:id="rId79" xr:uid="{26C8FCA4-B37E-4508-BDD0-5ACF7E834505}"/>
    <hyperlink ref="A83" r:id="rId80" xr:uid="{39371EA8-75F0-49CF-B3A1-D2535F694054}"/>
    <hyperlink ref="A84" r:id="rId81" xr:uid="{8320F554-7A44-4693-ADE4-103B488454A1}"/>
    <hyperlink ref="A26" r:id="rId82" xr:uid="{FB16A9CF-9E39-4C53-A190-3D134AF7FD0C}"/>
    <hyperlink ref="A25" r:id="rId83" xr:uid="{17CF1F88-57B4-4237-8B36-22DCC7D38EEA}"/>
    <hyperlink ref="A176" r:id="rId84" display="https://choisirleservicepublic.gouv.fr/offre-emploi/adjoint-administratif-gestionnaire-siege-disp-dijon-reference-2024-1457276/" xr:uid="{913708FF-5F2A-4F0D-9B95-19AEFEAE9439}"/>
    <hyperlink ref="A48" r:id="rId85" xr:uid="{17DD8BE2-C312-4763-AB36-01BA4F94F79F}"/>
    <hyperlink ref="A59" r:id="rId86" xr:uid="{45FC5670-D7E2-4002-9C77-F6B91C479EBF}"/>
    <hyperlink ref="A16" r:id="rId87" xr:uid="{21A3163C-B3B9-4149-80DA-E487904C8CF9}"/>
    <hyperlink ref="A13" r:id="rId88" xr:uid="{9F9A7801-8B00-47CA-89D3-809C92115290}"/>
    <hyperlink ref="A17" r:id="rId89" xr:uid="{1EE812D7-DF14-491F-A87A-F2DF99C9407A}"/>
    <hyperlink ref="A14" r:id="rId90" xr:uid="{6CF1B50E-75E6-4AE5-94EC-BC2759102320}"/>
    <hyperlink ref="A15" r:id="rId91" xr:uid="{88FFE7F0-B66E-4A59-BA02-53A6C950FFE8}"/>
    <hyperlink ref="A178" r:id="rId92" xr:uid="{7D1019BB-A452-4722-995C-3614998C764A}"/>
    <hyperlink ref="A177" r:id="rId93" xr:uid="{5DA70C36-DA88-434E-9A9D-910FE79B38F3}"/>
    <hyperlink ref="A179" r:id="rId94" display="https://choisirleservicepublic.gouv.fr/offre-emploi/2024-1667723/?tracking=1&amp;idOrigine=502" xr:uid="{3E822855-2B1F-4D07-9CF3-EFC61FB4603E}"/>
    <hyperlink ref="A193" r:id="rId95" xr:uid="{80ED4ACD-173D-4331-A2F7-4E8D11C0D2E3}"/>
    <hyperlink ref="A195" r:id="rId96" xr:uid="{61C48C24-F6EE-4FE1-9634-0C62BD47A3A3}"/>
    <hyperlink ref="A196" r:id="rId97" xr:uid="{E6B710CF-FEC9-4D92-AAE7-B8726A91CFE0}"/>
    <hyperlink ref="A194" r:id="rId98" xr:uid="{14F8181F-6A9B-46EB-8403-17548A8D599A}"/>
    <hyperlink ref="A201" r:id="rId99" xr:uid="{6C23B127-54A4-48B8-9E37-552357757FEB}"/>
    <hyperlink ref="A203" r:id="rId100" xr:uid="{D8A097CD-8C75-4AFA-9344-F1EC092BC4CF}"/>
    <hyperlink ref="A197" r:id="rId101" xr:uid="{A5C6E874-D92D-4DE2-8CA4-B79F22E3EE44}"/>
    <hyperlink ref="A198" r:id="rId102" xr:uid="{AD766748-3817-4BD9-9FCE-D6C37B348A66}"/>
    <hyperlink ref="A180" r:id="rId103" display="https://choisirleservicepublic.gouv.fr/offre-emploi/2024-1650407/?tracking=1&amp;idOrigine=502" xr:uid="{75A065E7-C8ED-4485-AF6B-467DCB30B3A0}"/>
    <hyperlink ref="A181" r:id="rId104" display="https://choisirleservicepublic.gouv.fr/offre-emploi/2024-1644109/?tracking=1&amp;idOrigine=502" xr:uid="{CD3F43C6-0E4A-4B33-8FB5-DC25AD074320}"/>
    <hyperlink ref="A205" r:id="rId105" display="https://choisirleservicepublic.gouv.fr/offre-emploi/2024-1671808/?tracking=1&amp;idOrigine=502" xr:uid="{836C19C2-2997-4ECC-BC3E-C9225A6149C9}"/>
    <hyperlink ref="A184" r:id="rId106" display="https://pep-rh.talent-soft.com/Pages/Offers/MainPage.aspx?id=1633140" xr:uid="{5B972756-8F52-42E5-874C-C3A82A4D83E6}"/>
    <hyperlink ref="A185" r:id="rId107" display="https://pep-rh.talent-soft.com/Pages/Offers/MainPage.aspx?id=1633082" xr:uid="{C1F6BCBD-1B59-4757-B6FF-3D0FBA53BA59}"/>
    <hyperlink ref="A186" r:id="rId108" display="https://pep-rh.talent-soft.com/Pages/Offers/MainPage.aspx?id=1633123" xr:uid="{127F88B9-67CC-40FA-B98D-1E6F0C7CF9D9}"/>
    <hyperlink ref="A187" r:id="rId109" xr:uid="{701AE26F-0123-4123-9137-1CC485DAAAA0}"/>
    <hyperlink ref="A167" r:id="rId110" xr:uid="{E3EE954B-D9FC-4B36-A6E3-8C86C21934D9}"/>
    <hyperlink ref="A188" r:id="rId111" display="https://pep-rh.talent-soft.com/Pages/Offers/MainPage.aspx?id=1660812" xr:uid="{2719F95D-D55C-48AA-B95B-DC7A5E14C9E3}"/>
    <hyperlink ref="A189" r:id="rId112" display="https://pep-rh.talent-soft.com/Pages/Offers/MainPage.aspx?id=1660812" xr:uid="{3D4848CE-FD07-4EE7-B81C-6E29F6B4CA0B}"/>
    <hyperlink ref="A190" r:id="rId113" display="https://pep-rh.talent-soft.com/Pages/Offers/MainPage.aspx?id=1660812" xr:uid="{9500CB5D-2C1B-4E84-B66A-E3586DE657A1}"/>
    <hyperlink ref="A166" r:id="rId114" display="https://choisirleservicepublic.gouv.fr/offre-emploi/responsable-administratif-local-hf-reference-2024-1660834/" xr:uid="{986D37E9-7E37-48F5-A845-F4C1CF9226EA}"/>
    <hyperlink ref="A202" r:id="rId115" display="https://choisirleservicepublic.gouv.fr/2024-1670656" xr:uid="{18534A6B-2141-4EA7-A0F8-217F5D417404}"/>
    <hyperlink ref="A155" r:id="rId116" xr:uid="{82BB43BB-B835-448A-AB2C-C7E46FA08FEB}"/>
    <hyperlink ref="A11" r:id="rId117" xr:uid="{49BE05F2-3800-46A9-93FD-033A8B0527D9}"/>
    <hyperlink ref="A10" r:id="rId118" xr:uid="{640030E3-9BFB-4796-9223-2DC055D22458}"/>
    <hyperlink ref="A156" r:id="rId119" xr:uid="{3DDC9DA3-2DF2-41F3-B424-0EA83E3F758B}"/>
    <hyperlink ref="A157" r:id="rId120" xr:uid="{8F5B28A7-9B34-43EC-8D41-63823D948A83}"/>
    <hyperlink ref="A158" r:id="rId121" xr:uid="{E157EC97-953F-4CD3-8655-966F066626DE}"/>
    <hyperlink ref="A7" r:id="rId122" xr:uid="{4BB64A19-7329-4139-9D85-A32739B7B795}"/>
    <hyperlink ref="A8" r:id="rId123" xr:uid="{AC80508E-AD31-41CD-A5C7-CAE0D1B0C80C}"/>
    <hyperlink ref="A162" r:id="rId124" xr:uid="{6609993A-9211-4F6B-9ABB-0565FC2226EA}"/>
    <hyperlink ref="A165" r:id="rId125" xr:uid="{BA7296CC-9712-4856-BEF0-8D46F57D3739}"/>
    <hyperlink ref="A310" r:id="rId126" xr:uid="{769FB73D-E140-4FE3-9D73-8F59952175E7}"/>
    <hyperlink ref="A311" r:id="rId127" xr:uid="{8A790BAB-46CA-417A-89D5-4F5912F1B2C1}"/>
    <hyperlink ref="A312" r:id="rId128" xr:uid="{0296B2C6-3E04-401B-A10C-FEE81EE779DD}"/>
    <hyperlink ref="A154" r:id="rId129" display="https://choisirleservicepublic.gouv.fr/nos-offres/filtres/mot-cles/2024-1704745/" xr:uid="{7048AE51-7736-45A2-BAC7-7A5E18CCD904}"/>
    <hyperlink ref="A308" r:id="rId130" display="https://choisirleservicepublic.gouv.fr/nos-offres/filtres/mot-cles/2024-1475716/" xr:uid="{C2047794-D28B-487A-B5DD-EA43F0C30C43}"/>
    <hyperlink ref="A309" r:id="rId131" display="https://choisirleservicepublic.gouv.fr/nos-offres/filtres/mot-cles/2024-1503500/" xr:uid="{973AB223-A1CA-43DA-9750-DB29E5D0F8ED}"/>
    <hyperlink ref="A208" r:id="rId132" display="https://choisirleservicepublic.gouv.fr/offre-emploi/2024-1642507/" xr:uid="{D8C159CA-11BD-42DE-BACC-E6B535647AD7}"/>
    <hyperlink ref="A210" r:id="rId133" display="https://choisirleservicepublic.gouv.fr/offre-emploi/2024-1642498/" xr:uid="{8E5F7A82-3EA8-4702-A6CF-8E49FD7B5279}"/>
    <hyperlink ref="A209" r:id="rId134" display="https://choisirleservicepublic.gouv.fr/offre-emploi/2024-1465296 /" xr:uid="{0AA9D518-B506-40D0-BEC6-2328CC6B5AB1}"/>
    <hyperlink ref="A145" r:id="rId135" xr:uid="{665D1DF0-0834-47B9-93B1-79D573D19179}"/>
    <hyperlink ref="A146" r:id="rId136" xr:uid="{92F6F40C-4AAA-4519-B567-6B1C4E4823AE}"/>
    <hyperlink ref="A147" r:id="rId137" xr:uid="{6FEB07F3-BDF7-4EC1-8C5B-54B0ECFF7BD4}"/>
    <hyperlink ref="A134" r:id="rId138" display="https://choisirleservicepublic.gouv.fr/offre-emploi/2024-1702122/?tracking=1&amp;idOrigine=502" xr:uid="{834D979C-BCBC-4464-98DD-909FCBD82F32}"/>
    <hyperlink ref="A135" r:id="rId139" display="https://choisirleservicepublic.gouv.fr/offre-emploi/2024-1673255/?tracking=1&amp;idOrigine=502" xr:uid="{79B7E611-D7B5-4123-9FA9-06C6FDD3EF93}"/>
    <hyperlink ref="A127" r:id="rId140" xr:uid="{90AB6DE0-3C86-4E12-8B00-032E6E5EE47A}"/>
    <hyperlink ref="A141" r:id="rId141" xr:uid="{F26F0D4A-A364-4EA8-8FEA-466F22950C61}"/>
    <hyperlink ref="A142" r:id="rId142" xr:uid="{4E857834-0D4D-4759-934F-2FD0EE029CA3}"/>
    <hyperlink ref="A139" r:id="rId143" display="https://choisirleservicepublic.gouv.fr/offre-emploi/adjoint-administratif--au-tribunal-judiciaire-de-niort-hf-reference-2024-1702007/" xr:uid="{55B4077A-8016-40F0-A077-7BB5A1919BB8}"/>
    <hyperlink ref="A133" r:id="rId144" xr:uid="{056D9279-716F-4B38-8639-10E84B24E5F4}"/>
    <hyperlink ref="A132" r:id="rId145" xr:uid="{5BC403C9-D9F5-4D3F-9A16-A26820F6BCA3}"/>
    <hyperlink ref="A126" r:id="rId146" display="https://choisirleservicepublic.gouv.fr/offre-emploi/adjoint-administratif----cour-d-appel-de-dijon-hf-reference-2024-1703396/" xr:uid="{511A1DB2-880F-4894-9A18-DA694E7B952F}"/>
    <hyperlink ref="A121" r:id="rId147" xr:uid="{5ABA8338-C1DE-4719-B963-28A52494E0E7}"/>
    <hyperlink ref="A118" r:id="rId148" xr:uid="{8651DED2-9A97-48A7-BD14-CD4BB7C84954}"/>
    <hyperlink ref="A119" r:id="rId149" xr:uid="{15087F3E-E123-4667-9E55-C697AF0F69D8}"/>
    <hyperlink ref="A120" r:id="rId150" xr:uid="{67638CBC-05BA-4685-A281-03819E856FD5}"/>
    <hyperlink ref="A137" r:id="rId151" xr:uid="{42C59A65-2CF0-40D3-9DAC-FC8056BB5712}"/>
    <hyperlink ref="A138" r:id="rId152" xr:uid="{CDC0BEBF-20CE-4AEC-BFEC-E08AD0679515}"/>
    <hyperlink ref="A130" r:id="rId153" xr:uid="{63D8200B-4C0E-4625-A942-115BB40E67D9}"/>
    <hyperlink ref="A125" r:id="rId154" xr:uid="{987B8E79-ACC6-4EF3-A225-C041818C7320}"/>
    <hyperlink ref="A143" r:id="rId155" xr:uid="{5D611616-4AB6-4AB8-827C-E097634C0C90}"/>
    <hyperlink ref="A144" r:id="rId156" xr:uid="{E727DB53-AD23-42F7-9E36-7FEEF61DFB59}"/>
    <hyperlink ref="A128" r:id="rId157" xr:uid="{DFD3D5FA-8B66-4B95-9ED9-2C2DD591AF5C}"/>
    <hyperlink ref="A114" r:id="rId158" xr:uid="{D9852294-0E78-4850-AEF3-689D65F6386C}"/>
    <hyperlink ref="A113" r:id="rId159" display="2024-1664665" xr:uid="{008F5594-4FF6-45A0-8353-78A26122464C}"/>
    <hyperlink ref="A123" r:id="rId160" xr:uid="{CEA8A29C-BF05-4807-803B-8C5DBEC29775}"/>
    <hyperlink ref="A122" r:id="rId161" xr:uid="{700D0CF5-128E-4A97-A0A7-F1708C59780C}"/>
    <hyperlink ref="A116" r:id="rId162" display="https://choisirleservicepublic.gouv.fr/offre-emploi/2024-1704790/?tracking=1&amp;idOrigine=502" xr:uid="{33DAB385-FF73-4658-B2DC-418CDD1198BB}"/>
    <hyperlink ref="A115" r:id="rId163" display="https://choisirleservicepublic.gouv.fr/offre-emploi/2024-1704793/?tracking=1&amp;idOrigine=502" xr:uid="{22439463-A091-4402-B241-58B946CC30C8}"/>
    <hyperlink ref="A131" r:id="rId164" display="https://choisirleservicepublic.gouv.fr/offre-emploi/adjoint-administratif-a-la-cour-d-appel-de-limoges-sar-hf-reference-2024-1703494/" xr:uid="{1FEE2E3D-06C0-494C-809B-6742F048FC93}"/>
    <hyperlink ref="A148" r:id="rId165" display="https://choisirleservicepublic.gouv.fr/offre-emploi/2024-1702223" xr:uid="{79F79CEB-A9F8-4A90-9567-1984C8B34B6E}"/>
    <hyperlink ref="A150" r:id="rId166" display="https://choisirleservicepublic.gouv.fr/offre-emploi/2024-1702155" xr:uid="{9C3243BA-A7A4-4341-A867-6A50D35D19DD}"/>
    <hyperlink ref="A149" r:id="rId167" display="https://choisirleservicepublic.gouv.fr/offre-emploi/2024-1702238" xr:uid="{2FD1822A-6186-427F-9506-2D67671743D9}"/>
    <hyperlink ref="A140" r:id="rId168" xr:uid="{0D60DC50-487B-43CB-BD3B-A0FB22535AFB}"/>
    <hyperlink ref="A124" r:id="rId169" xr:uid="{B783A4D4-A913-4E62-8E1A-C69738E605FF}"/>
    <hyperlink ref="A136" r:id="rId170" xr:uid="{56A2BC88-0AB0-431B-84BD-30659EBD7C7F}"/>
    <hyperlink ref="A299" r:id="rId171" xr:uid="{93B48554-0FA9-4024-BF97-AA24A0C95142}"/>
    <hyperlink ref="A300" r:id="rId172" xr:uid="{CFF6D338-1497-4BCE-83EF-C8940B8ED17F}"/>
    <hyperlink ref="A302" r:id="rId173" xr:uid="{D0B36297-2384-44B4-93EE-75349D0AD5B8}"/>
    <hyperlink ref="A303" r:id="rId174" xr:uid="{4B013140-8DCB-4A42-A51F-39118470DBBD}"/>
    <hyperlink ref="A304" r:id="rId175" xr:uid="{3A271849-9990-403A-AA66-1159D395DC3F}"/>
    <hyperlink ref="A276" r:id="rId176" xr:uid="{B9BC80DA-D349-4233-BDA5-AD7FC012569F}"/>
    <hyperlink ref="A239" r:id="rId177" xr:uid="{1C639E51-C493-49A8-9DB1-7BEBDE1E68A4}"/>
    <hyperlink ref="A270" r:id="rId178" display="https://choisirleservicepublic.gouv.fr/offre-emploi/-adjoint-administratif---1-psdv--justice-de-proximite---tj-avignon-hf-reference-2024-1674101/" xr:uid="{96013E26-D722-4815-95A6-07C7B1A0AE66}"/>
    <hyperlink ref="A271" r:id="rId179" display="https://choisirleservicepublic.gouv.fr/offre-emploi/-adjoint-administratif---7-postes-vacants--1-psdv---fonctionnaire-uniquement---tj-avignon-hf-reference-2024-1673234/" xr:uid="{4FE4E045-F1C0-44C3-8BA1-A8230E257875}"/>
    <hyperlink ref="A272" r:id="rId180" display="https://choisirleservicepublic.gouv.fr/offre-emploi/-adjoint-administratif---1-poste-susceptible-d-etre-vacant--tj-carpentras---fonctionnaire-uniquement-hf-reference-2024-1673237/" xr:uid="{3774F56F-8E62-44FC-8283-E85B5D58B8E6}"/>
    <hyperlink ref="A274" r:id="rId181" display="https://choisirleservicepublic.gouv.fr/offre-emploi/-adjoint-administratif---3-postes---tribunal-judiciaire-de-nimes---justice-de-proximite-hf-reference-2024-1669770/" xr:uid="{DFD2B2B7-7D68-470A-AD6C-4B40D1B134E3}"/>
    <hyperlink ref="A275" r:id="rId182" display="https://choisirleservicepublic.gouv.fr/offre-emploi/-adjoint-administratif---5-postes---fonctionnaire-uniquement---tj-nimes-hf-reference-2024-1652078/" xr:uid="{22E0E7A0-DDC2-4D82-BD8F-9A41FE839868}"/>
    <hyperlink ref="A273" r:id="rId183" display="http://2024-1673242/" xr:uid="{D67645BE-F79F-4982-922E-A339CDCD6BC6}"/>
    <hyperlink ref="A244" r:id="rId184" xr:uid="{242BBA16-56F1-4C71-AE59-F951DCDF6AEA}"/>
    <hyperlink ref="A245" r:id="rId185" xr:uid="{41329785-2380-4B17-B581-B6EE8BEC5AE7}"/>
    <hyperlink ref="A243" r:id="rId186" xr:uid="{6875A78D-8EC6-4672-90B5-90961C40D92B}"/>
    <hyperlink ref="A238" r:id="rId187" xr:uid="{9CC21590-9612-4B97-8B02-6301504A32BD}"/>
    <hyperlink ref="A247" r:id="rId188" xr:uid="{5C5B649D-0D3E-42F6-9F68-CA4EDB3C7175}"/>
    <hyperlink ref="A248" r:id="rId189" xr:uid="{5CDE063D-65C5-4D19-965D-99EBC952CAE6}"/>
    <hyperlink ref="A249" r:id="rId190" xr:uid="{EE9DF67A-9D6A-4342-BF1E-6409CF8AEFEB}"/>
    <hyperlink ref="A250" r:id="rId191" xr:uid="{817A4898-89DD-4CA3-B78C-30338184CF09}"/>
    <hyperlink ref="A242" r:id="rId192" xr:uid="{18325FFA-0F70-4E12-B48C-8657A1244A7A}"/>
    <hyperlink ref="A291" r:id="rId193" xr:uid="{C54B134A-EF51-4E3C-B8E7-BBFBD35D8596}"/>
    <hyperlink ref="A293" r:id="rId194" xr:uid="{9D9F0838-EC8B-441D-BCAD-067F639DCE90}"/>
    <hyperlink ref="A292" r:id="rId195" xr:uid="{777A97A7-8B17-4C03-BE19-76D17D7FF7B7}"/>
    <hyperlink ref="A296" r:id="rId196" xr:uid="{AF327E33-82C5-4177-871E-04BF23EB084C}"/>
    <hyperlink ref="A307" r:id="rId197" xr:uid="{4A9F7D90-A828-49F5-8363-5E85342E95B3}"/>
    <hyperlink ref="A269" r:id="rId198" xr:uid="{ACEB22C8-A3F8-4430-8D64-3E1575F1F8CE}"/>
    <hyperlink ref="A287" r:id="rId199" xr:uid="{33673840-7CEB-45A1-AFC0-2ECDB5B451E3}"/>
    <hyperlink ref="A286" r:id="rId200" xr:uid="{1115EA64-8DC1-48E3-ABCB-448426FE6778}"/>
    <hyperlink ref="A283" r:id="rId201" xr:uid="{DA1975BE-49C2-4B86-A30A-D641F54D4A29}"/>
    <hyperlink ref="A228" r:id="rId202" xr:uid="{6FD61A93-F632-4524-B9E8-1D7A7CDC4E08}"/>
    <hyperlink ref="A266" r:id="rId203" xr:uid="{C5F53561-18D9-41EC-9A04-133FB90A50E8}"/>
    <hyperlink ref="A267" r:id="rId204" xr:uid="{0D5EBA6F-2BE6-4D4C-8AB9-1CDCB73B4B28}"/>
    <hyperlink ref="A225" r:id="rId205" xr:uid="{2AF25087-73A7-435D-8BDD-9C0A8CE17A7E}"/>
    <hyperlink ref="A224" r:id="rId206" xr:uid="{60201635-25D3-47F2-B156-FF71FE614544}"/>
    <hyperlink ref="A255" r:id="rId207" xr:uid="{427D956F-6537-46DD-88F6-8B5EBC4C79A5}"/>
    <hyperlink ref="A254" r:id="rId208" xr:uid="{7133DE39-0192-4A87-9022-3FC4D53FC063}"/>
    <hyperlink ref="A263" r:id="rId209" display="https://choisirleservicepublic.gouv.fr/offre-emploi/tj-mulhouse---adjoint-administratif-hf-reference-2022-1009268/" xr:uid="{53F10A2F-5DAB-4888-9CAB-BDEE2CC131EC}"/>
    <hyperlink ref="A264" r:id="rId210" display="https://choisirleservicepublic.gouv.fr/offre-emploi/tj-strasbourg---adjoint-administratif-hf-reference-2022-1009282/" xr:uid="{94965239-C203-4C6C-A330-450162D60F60}"/>
    <hyperlink ref="A306" r:id="rId211" display="https://choisirleservicepublic.gouv.fr/offre-emploi/adjoint-administratif-au-service-penal-hf-reference-2024-1672164/" xr:uid="{1F89846E-85A8-4C7B-8268-36DCE6A3BCAA}"/>
    <hyperlink ref="A233" r:id="rId212" xr:uid="{CDB357F2-7BCE-4EAF-9CED-7C4364E5559E}"/>
    <hyperlink ref="A235" r:id="rId213" xr:uid="{805D6A6E-176C-4491-B6E7-1AE99C1BEB5B}"/>
    <hyperlink ref="A234" r:id="rId214" xr:uid="{F0F51C92-6742-47DC-B6F5-5A0E4AB9A6CF}"/>
    <hyperlink ref="A229" r:id="rId215" xr:uid="{1ACC317A-1DAB-418C-9D12-D620263B119D}"/>
    <hyperlink ref="A277" r:id="rId216" xr:uid="{2129317A-46BE-4B5A-A87D-82FE6818D2F9}"/>
    <hyperlink ref="A280" r:id="rId217" xr:uid="{3DC00E46-0B56-432C-9474-4F65CD6E04D1}"/>
    <hyperlink ref="A279" r:id="rId218" xr:uid="{F1F55FE6-D820-46A3-8955-624A23057D72}"/>
    <hyperlink ref="A278" r:id="rId219" xr:uid="{19249857-25B2-42A8-9A3B-906006E9081A}"/>
    <hyperlink ref="A281" r:id="rId220" xr:uid="{93BF81BF-A411-4F72-B676-C59EB65561DC}"/>
    <hyperlink ref="A282" r:id="rId221" xr:uid="{E93D2630-2FAB-4CA1-A84A-62DD8B4F63C8}"/>
    <hyperlink ref="A215" r:id="rId222" xr:uid="{02CA5ADA-2AFE-4D6C-817F-E92CCA0099BD}"/>
    <hyperlink ref="A216" r:id="rId223" xr:uid="{E583976E-0A7E-4F45-8896-825724BA6207}"/>
    <hyperlink ref="A288" r:id="rId224" xr:uid="{5D22E980-DA62-4767-A9F0-D893BACFCF98}"/>
    <hyperlink ref="A261" r:id="rId225" display="https://choisirleservicepublic.gouv.fr/offre-emploi/2024-1703638/?tracking=1&amp;idOrigine=502" xr:uid="{5259AA39-5A03-4336-8C8B-89427F5D630D}"/>
    <hyperlink ref="A260" r:id="rId226" display="https://choisirleservicepublic.gouv.fr/offre-emploi/2024-1670741/?tracking=1&amp;idOrigine=502" xr:uid="{B2C0FB97-A567-4D43-B888-FEBF1674B9CB}"/>
    <hyperlink ref="A226" r:id="rId227" xr:uid="{56B30D67-8C0E-4509-B628-5D942248951C}"/>
    <hyperlink ref="A227" r:id="rId228" xr:uid="{64913529-982B-49F1-941D-3DE2C7C12997}"/>
    <hyperlink ref="A252" r:id="rId229" xr:uid="{235A611C-102B-4A00-98F0-79DA049D433E}"/>
    <hyperlink ref="A253" r:id="rId230" xr:uid="{FB8DB9AD-7C7C-402E-B25A-DBD13580336D}"/>
    <hyperlink ref="A262" r:id="rId231" xr:uid="{1D019D77-5703-458D-B0B8-CBEB2323FEE0}"/>
    <hyperlink ref="A268" r:id="rId232" xr:uid="{AA7FBCC8-4E07-421F-8BF9-370909A37146}"/>
    <hyperlink ref="A246" r:id="rId233" xr:uid="{3633AAE2-6BAD-4D34-B4B4-5AEBD44F57ED}"/>
    <hyperlink ref="A251" r:id="rId234" xr:uid="{C4AD21E0-C9DA-475B-919B-0411C5BCBCAF}"/>
    <hyperlink ref="A237" r:id="rId235" xr:uid="{3663B9E6-8A54-4657-9FE2-9291764CDA21}"/>
    <hyperlink ref="A240" r:id="rId236" xr:uid="{190E102C-4819-4AB8-9250-58FF60520B69}"/>
    <hyperlink ref="A305" r:id="rId237" xr:uid="{144E546E-1115-40A4-BBCA-40744D61474F}"/>
    <hyperlink ref="A164" r:id="rId238" xr:uid="{E23DCA9E-510B-4871-8E67-AE3943E18780}"/>
    <hyperlink ref="A163" r:id="rId239" xr:uid="{28F0BA76-F713-4A82-B7F2-04D7D7059701}"/>
    <hyperlink ref="A117" r:id="rId240" display="https://choisirleservicepublic.gouv.fr/offre-emploi/2024-1703581/?tracking=1&amp;idOrigine=502" xr:uid="{BB301B10-3861-468F-9638-A4E868EB0125}"/>
    <hyperlink ref="A129" r:id="rId241" display="https://choisirleservicepublic.gouv.fr/offre-emploi/adjoint-administratif-au-tribunal-judiciaire-de-vienne-hf-reference-2024-1703619/" xr:uid="{681A18D0-849F-4BAA-A023-A914E26FD24E}"/>
    <hyperlink ref="A151" r:id="rId242" display="https://choisirleservicepublic.gouv.fr/offre-emploi/gestionnaire-pedagogique-hf-reference-2024-1700622/" xr:uid="{4E9876DB-0B13-4075-B8AF-D5542F6711C1}"/>
    <hyperlink ref="A101" r:id="rId243" display="https://choisirleservicepublic.gouv.fr/offre-emploi/2024-1701965/?tracking=1&amp;idOrigine=502" xr:uid="{1F60BAC0-BE2C-4057-B2ED-B94673843F5C}"/>
    <hyperlink ref="A152" r:id="rId244" display="https://choisirleservicepublic.gouv.fr/offre-emploi/2024-1708974/?tracking=1&amp;idOrigine=502" xr:uid="{16184343-CD19-4F21-A2DC-C3447167CC5D}"/>
    <hyperlink ref="A200" r:id="rId245" display="https://choisirleservicepublic.gouv.fr/offre-emploi/2024-1669799" xr:uid="{21E2ED93-0505-45E0-936B-745C4BA223CF}"/>
    <hyperlink ref="A68" r:id="rId246" xr:uid="{3E5FA48D-B25E-40F0-82EA-DA8FFB140E7F}"/>
    <hyperlink ref="A67" r:id="rId247" xr:uid="{594D132E-D606-4C92-BF74-5C240DCD30A9}"/>
    <hyperlink ref="A66" r:id="rId248" xr:uid="{40850331-5FB6-47C1-9EAE-C342688535F1}"/>
    <hyperlink ref="A169" r:id="rId249" xr:uid="{81D19371-EAAF-49C9-9A9C-436036DC8DEF}"/>
    <hyperlink ref="A174" r:id="rId250" xr:uid="{BC6D7C71-6EC0-49D1-8E2A-668E2EBC9364}"/>
    <hyperlink ref="A170" r:id="rId251" xr:uid="{3260ECF4-2B52-49E3-B4A8-9B67CDA8FB10}"/>
    <hyperlink ref="A171" r:id="rId252" xr:uid="{DC984E8E-9B3C-44CD-9775-868199AB6FC7}"/>
    <hyperlink ref="A172" r:id="rId253" xr:uid="{042FBBE7-183A-4C2C-9AB9-D27C5F7CD794}"/>
    <hyperlink ref="A173" r:id="rId254" xr:uid="{F4DD9D0C-5D73-4230-BAEC-F0D7154C03B2}"/>
    <hyperlink ref="A168" r:id="rId255" xr:uid="{0AE61D1C-BBCC-49C0-B41E-55F56D78D472}"/>
  </hyperlinks>
  <pageMargins left="0.7" right="0.7" top="0.75" bottom="0.75" header="0.3" footer="0.3"/>
  <pageSetup paperSize="9" orientation="portrait" r:id="rId256"/>
  <drawing r:id="rId25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29"/>
  <sheetViews>
    <sheetView zoomScale="99" workbookViewId="0">
      <selection activeCell="E6" sqref="E6"/>
    </sheetView>
  </sheetViews>
  <sheetFormatPr baseColWidth="10" defaultRowHeight="12.5"/>
  <cols>
    <col min="1" max="1" width="20.81640625" style="6" bestFit="1" customWidth="1"/>
    <col min="2" max="2" width="24.54296875" style="6" bestFit="1" customWidth="1"/>
    <col min="3" max="3" width="11.453125" style="6" customWidth="1"/>
    <col min="4" max="4" width="18.453125" style="6" bestFit="1" customWidth="1"/>
    <col min="5" max="5" width="9.453125" style="6" bestFit="1" customWidth="1"/>
    <col min="6" max="6" width="14.26953125" style="6" customWidth="1"/>
    <col min="7" max="7" width="11" style="6" bestFit="1" customWidth="1"/>
    <col min="8" max="8" width="7.81640625" style="6" bestFit="1" customWidth="1"/>
    <col min="9" max="9" width="15.7265625" style="6" bestFit="1" customWidth="1"/>
    <col min="10" max="10" width="12.7265625" style="6" bestFit="1" customWidth="1"/>
    <col min="11" max="11" width="10.81640625" style="6"/>
    <col min="12" max="12" width="9.7265625" style="6" bestFit="1" customWidth="1"/>
    <col min="13" max="13" width="7.81640625" style="6" bestFit="1" customWidth="1"/>
    <col min="14" max="14" width="10.26953125" style="6" bestFit="1" customWidth="1"/>
    <col min="15" max="15" width="16.81640625" style="6" bestFit="1" customWidth="1"/>
    <col min="16" max="16" width="11.54296875" style="6" bestFit="1" customWidth="1"/>
    <col min="17" max="17" width="15.81640625" style="6" bestFit="1" customWidth="1"/>
    <col min="18" max="18" width="26.7265625" style="6" bestFit="1" customWidth="1"/>
    <col min="19" max="19" width="17.26953125" style="6" bestFit="1" customWidth="1"/>
    <col min="20" max="20" width="17.81640625" style="6" bestFit="1" customWidth="1"/>
    <col min="21" max="21" width="11.54296875" style="6" bestFit="1" customWidth="1"/>
    <col min="22" max="22" width="22.7265625" style="6" bestFit="1" customWidth="1"/>
    <col min="23" max="255" width="10.81640625" style="6"/>
    <col min="256" max="256" width="26.453125" style="6" customWidth="1"/>
    <col min="257" max="511" width="10.81640625" style="6"/>
    <col min="512" max="512" width="26.453125" style="6" customWidth="1"/>
    <col min="513" max="767" width="10.81640625" style="6"/>
    <col min="768" max="768" width="26.453125" style="6" customWidth="1"/>
    <col min="769" max="1023" width="10.81640625" style="6"/>
    <col min="1024" max="1024" width="26.453125" style="6" customWidth="1"/>
    <col min="1025" max="1279" width="10.81640625" style="6"/>
    <col min="1280" max="1280" width="26.453125" style="6" customWidth="1"/>
    <col min="1281" max="1535" width="10.81640625" style="6"/>
    <col min="1536" max="1536" width="26.453125" style="6" customWidth="1"/>
    <col min="1537" max="1791" width="10.81640625" style="6"/>
    <col min="1792" max="1792" width="26.453125" style="6" customWidth="1"/>
    <col min="1793" max="2047" width="10.81640625" style="6"/>
    <col min="2048" max="2048" width="26.453125" style="6" customWidth="1"/>
    <col min="2049" max="2303" width="10.81640625" style="6"/>
    <col min="2304" max="2304" width="26.453125" style="6" customWidth="1"/>
    <col min="2305" max="2559" width="10.81640625" style="6"/>
    <col min="2560" max="2560" width="26.453125" style="6" customWidth="1"/>
    <col min="2561" max="2815" width="10.81640625" style="6"/>
    <col min="2816" max="2816" width="26.453125" style="6" customWidth="1"/>
    <col min="2817" max="3071" width="10.81640625" style="6"/>
    <col min="3072" max="3072" width="26.453125" style="6" customWidth="1"/>
    <col min="3073" max="3327" width="10.81640625" style="6"/>
    <col min="3328" max="3328" width="26.453125" style="6" customWidth="1"/>
    <col min="3329" max="3583" width="10.81640625" style="6"/>
    <col min="3584" max="3584" width="26.453125" style="6" customWidth="1"/>
    <col min="3585" max="3839" width="10.81640625" style="6"/>
    <col min="3840" max="3840" width="26.453125" style="6" customWidth="1"/>
    <col min="3841" max="4095" width="10.81640625" style="6"/>
    <col min="4096" max="4096" width="26.453125" style="6" customWidth="1"/>
    <col min="4097" max="4351" width="10.81640625" style="6"/>
    <col min="4352" max="4352" width="26.453125" style="6" customWidth="1"/>
    <col min="4353" max="4607" width="10.81640625" style="6"/>
    <col min="4608" max="4608" width="26.453125" style="6" customWidth="1"/>
    <col min="4609" max="4863" width="10.81640625" style="6"/>
    <col min="4864" max="4864" width="26.453125" style="6" customWidth="1"/>
    <col min="4865" max="5119" width="10.81640625" style="6"/>
    <col min="5120" max="5120" width="26.453125" style="6" customWidth="1"/>
    <col min="5121" max="5375" width="10.81640625" style="6"/>
    <col min="5376" max="5376" width="26.453125" style="6" customWidth="1"/>
    <col min="5377" max="5631" width="10.81640625" style="6"/>
    <col min="5632" max="5632" width="26.453125" style="6" customWidth="1"/>
    <col min="5633" max="5887" width="10.81640625" style="6"/>
    <col min="5888" max="5888" width="26.453125" style="6" customWidth="1"/>
    <col min="5889" max="6143" width="10.81640625" style="6"/>
    <col min="6144" max="6144" width="26.453125" style="6" customWidth="1"/>
    <col min="6145" max="6399" width="10.81640625" style="6"/>
    <col min="6400" max="6400" width="26.453125" style="6" customWidth="1"/>
    <col min="6401" max="6655" width="10.81640625" style="6"/>
    <col min="6656" max="6656" width="26.453125" style="6" customWidth="1"/>
    <col min="6657" max="6911" width="10.81640625" style="6"/>
    <col min="6912" max="6912" width="26.453125" style="6" customWidth="1"/>
    <col min="6913" max="7167" width="10.81640625" style="6"/>
    <col min="7168" max="7168" width="26.453125" style="6" customWidth="1"/>
    <col min="7169" max="7423" width="10.81640625" style="6"/>
    <col min="7424" max="7424" width="26.453125" style="6" customWidth="1"/>
    <col min="7425" max="7679" width="10.81640625" style="6"/>
    <col min="7680" max="7680" width="26.453125" style="6" customWidth="1"/>
    <col min="7681" max="7935" width="10.81640625" style="6"/>
    <col min="7936" max="7936" width="26.453125" style="6" customWidth="1"/>
    <col min="7937" max="8191" width="10.81640625" style="6"/>
    <col min="8192" max="8192" width="26.453125" style="6" customWidth="1"/>
    <col min="8193" max="8447" width="10.81640625" style="6"/>
    <col min="8448" max="8448" width="26.453125" style="6" customWidth="1"/>
    <col min="8449" max="8703" width="10.81640625" style="6"/>
    <col min="8704" max="8704" width="26.453125" style="6" customWidth="1"/>
    <col min="8705" max="8959" width="10.81640625" style="6"/>
    <col min="8960" max="8960" width="26.453125" style="6" customWidth="1"/>
    <col min="8961" max="9215" width="10.81640625" style="6"/>
    <col min="9216" max="9216" width="26.453125" style="6" customWidth="1"/>
    <col min="9217" max="9471" width="10.81640625" style="6"/>
    <col min="9472" max="9472" width="26.453125" style="6" customWidth="1"/>
    <col min="9473" max="9727" width="10.81640625" style="6"/>
    <col min="9728" max="9728" width="26.453125" style="6" customWidth="1"/>
    <col min="9729" max="9983" width="10.81640625" style="6"/>
    <col min="9984" max="9984" width="26.453125" style="6" customWidth="1"/>
    <col min="9985" max="10239" width="10.81640625" style="6"/>
    <col min="10240" max="10240" width="26.453125" style="6" customWidth="1"/>
    <col min="10241" max="10495" width="10.81640625" style="6"/>
    <col min="10496" max="10496" width="26.453125" style="6" customWidth="1"/>
    <col min="10497" max="10751" width="10.81640625" style="6"/>
    <col min="10752" max="10752" width="26.453125" style="6" customWidth="1"/>
    <col min="10753" max="11007" width="10.81640625" style="6"/>
    <col min="11008" max="11008" width="26.453125" style="6" customWidth="1"/>
    <col min="11009" max="11263" width="10.81640625" style="6"/>
    <col min="11264" max="11264" width="26.453125" style="6" customWidth="1"/>
    <col min="11265" max="11519" width="10.81640625" style="6"/>
    <col min="11520" max="11520" width="26.453125" style="6" customWidth="1"/>
    <col min="11521" max="11775" width="10.81640625" style="6"/>
    <col min="11776" max="11776" width="26.453125" style="6" customWidth="1"/>
    <col min="11777" max="12031" width="10.81640625" style="6"/>
    <col min="12032" max="12032" width="26.453125" style="6" customWidth="1"/>
    <col min="12033" max="12287" width="10.81640625" style="6"/>
    <col min="12288" max="12288" width="26.453125" style="6" customWidth="1"/>
    <col min="12289" max="12543" width="10.81640625" style="6"/>
    <col min="12544" max="12544" width="26.453125" style="6" customWidth="1"/>
    <col min="12545" max="12799" width="10.81640625" style="6"/>
    <col min="12800" max="12800" width="26.453125" style="6" customWidth="1"/>
    <col min="12801" max="13055" width="10.81640625" style="6"/>
    <col min="13056" max="13056" width="26.453125" style="6" customWidth="1"/>
    <col min="13057" max="13311" width="10.81640625" style="6"/>
    <col min="13312" max="13312" width="26.453125" style="6" customWidth="1"/>
    <col min="13313" max="13567" width="10.81640625" style="6"/>
    <col min="13568" max="13568" width="26.453125" style="6" customWidth="1"/>
    <col min="13569" max="13823" width="10.81640625" style="6"/>
    <col min="13824" max="13824" width="26.453125" style="6" customWidth="1"/>
    <col min="13825" max="14079" width="10.81640625" style="6"/>
    <col min="14080" max="14080" width="26.453125" style="6" customWidth="1"/>
    <col min="14081" max="14335" width="10.81640625" style="6"/>
    <col min="14336" max="14336" width="26.453125" style="6" customWidth="1"/>
    <col min="14337" max="14591" width="10.81640625" style="6"/>
    <col min="14592" max="14592" width="26.453125" style="6" customWidth="1"/>
    <col min="14593" max="14847" width="10.81640625" style="6"/>
    <col min="14848" max="14848" width="26.453125" style="6" customWidth="1"/>
    <col min="14849" max="15103" width="10.81640625" style="6"/>
    <col min="15104" max="15104" width="26.453125" style="6" customWidth="1"/>
    <col min="15105" max="15359" width="10.81640625" style="6"/>
    <col min="15360" max="15360" width="26.453125" style="6" customWidth="1"/>
    <col min="15361" max="15615" width="10.81640625" style="6"/>
    <col min="15616" max="15616" width="26.453125" style="6" customWidth="1"/>
    <col min="15617" max="15871" width="10.81640625" style="6"/>
    <col min="15872" max="15872" width="26.453125" style="6" customWidth="1"/>
    <col min="15873" max="16127" width="10.81640625" style="6"/>
    <col min="16128" max="16128" width="26.453125" style="6" customWidth="1"/>
    <col min="16129" max="16384" width="10.81640625" style="6"/>
  </cols>
  <sheetData>
    <row r="1" spans="1:23">
      <c r="A1" s="13" t="s">
        <v>2</v>
      </c>
      <c r="B1" s="14" t="s">
        <v>3</v>
      </c>
      <c r="C1" s="8" t="s">
        <v>4</v>
      </c>
      <c r="D1" s="8" t="s">
        <v>5</v>
      </c>
      <c r="E1" s="8" t="s">
        <v>6</v>
      </c>
      <c r="F1" s="8" t="s">
        <v>7</v>
      </c>
      <c r="G1" s="8" t="s">
        <v>8</v>
      </c>
      <c r="H1" s="8" t="s">
        <v>9</v>
      </c>
      <c r="I1" s="8" t="s">
        <v>10</v>
      </c>
      <c r="J1" s="8" t="s">
        <v>11</v>
      </c>
      <c r="K1" s="8" t="s">
        <v>12</v>
      </c>
      <c r="L1" s="8" t="s">
        <v>13</v>
      </c>
      <c r="M1" s="8" t="s">
        <v>14</v>
      </c>
      <c r="N1" s="8" t="s">
        <v>15</v>
      </c>
      <c r="O1" s="8" t="s">
        <v>16</v>
      </c>
      <c r="P1" s="8" t="s">
        <v>17</v>
      </c>
      <c r="Q1" s="8" t="s">
        <v>18</v>
      </c>
      <c r="R1" s="8" t="s">
        <v>19</v>
      </c>
      <c r="S1" s="8" t="s">
        <v>121</v>
      </c>
      <c r="T1" s="8" t="s">
        <v>122</v>
      </c>
      <c r="U1" s="8" t="s">
        <v>123</v>
      </c>
      <c r="V1" s="8" t="s">
        <v>124</v>
      </c>
      <c r="W1" s="8"/>
    </row>
    <row r="2" spans="1:23" ht="25">
      <c r="A2" s="15" t="s">
        <v>20</v>
      </c>
      <c r="B2" s="16" t="s">
        <v>21</v>
      </c>
      <c r="C2" s="9" t="s">
        <v>22</v>
      </c>
      <c r="D2" s="9" t="s">
        <v>23</v>
      </c>
      <c r="E2" s="9" t="s">
        <v>24</v>
      </c>
      <c r="F2" s="9" t="s">
        <v>25</v>
      </c>
      <c r="G2" s="9" t="s">
        <v>26</v>
      </c>
      <c r="H2" s="9" t="s">
        <v>27</v>
      </c>
      <c r="I2" s="9" t="s">
        <v>28</v>
      </c>
      <c r="J2" s="9" t="s">
        <v>29</v>
      </c>
      <c r="K2" s="9" t="s">
        <v>30</v>
      </c>
      <c r="L2" s="9" t="s">
        <v>31</v>
      </c>
      <c r="M2" s="9" t="s">
        <v>32</v>
      </c>
      <c r="N2" s="9" t="s">
        <v>33</v>
      </c>
      <c r="O2" s="9" t="s">
        <v>34</v>
      </c>
      <c r="P2" s="9" t="s">
        <v>35</v>
      </c>
      <c r="Q2" s="9" t="s">
        <v>36</v>
      </c>
      <c r="R2" s="9" t="s">
        <v>37</v>
      </c>
      <c r="S2" s="9"/>
      <c r="T2" s="10"/>
      <c r="U2" s="10"/>
      <c r="V2" s="10"/>
      <c r="W2" s="10"/>
    </row>
    <row r="3" spans="1:23" ht="25">
      <c r="A3" s="15" t="s">
        <v>38</v>
      </c>
      <c r="B3" s="16" t="s">
        <v>39</v>
      </c>
      <c r="C3" s="9" t="s">
        <v>40</v>
      </c>
      <c r="D3" s="9" t="s">
        <v>41</v>
      </c>
      <c r="E3" s="9" t="s">
        <v>42</v>
      </c>
      <c r="F3" s="9" t="s">
        <v>43</v>
      </c>
      <c r="G3" s="9"/>
      <c r="H3" s="9"/>
      <c r="I3" s="9" t="s">
        <v>44</v>
      </c>
      <c r="J3" s="9" t="s">
        <v>45</v>
      </c>
      <c r="K3" s="9"/>
      <c r="L3" s="9"/>
      <c r="M3" s="9"/>
      <c r="N3" s="9" t="s">
        <v>46</v>
      </c>
      <c r="O3" s="9" t="s">
        <v>47</v>
      </c>
      <c r="P3" s="9" t="s">
        <v>48</v>
      </c>
      <c r="Q3" s="9" t="s">
        <v>49</v>
      </c>
      <c r="R3" s="9" t="s">
        <v>50</v>
      </c>
      <c r="S3" s="9"/>
      <c r="T3" s="10"/>
      <c r="U3" s="10"/>
      <c r="V3" s="10"/>
      <c r="W3" s="10"/>
    </row>
    <row r="4" spans="1:23" ht="25">
      <c r="A4" s="15" t="s">
        <v>51</v>
      </c>
      <c r="B4" s="16" t="s">
        <v>52</v>
      </c>
      <c r="C4" s="9" t="s">
        <v>53</v>
      </c>
      <c r="D4" s="9" t="s">
        <v>54</v>
      </c>
      <c r="E4" s="9"/>
      <c r="F4" s="9" t="s">
        <v>55</v>
      </c>
      <c r="G4" s="9"/>
      <c r="H4" s="9"/>
      <c r="I4" s="9" t="s">
        <v>56</v>
      </c>
      <c r="J4" s="9" t="s">
        <v>57</v>
      </c>
      <c r="K4" s="9"/>
      <c r="L4" s="9"/>
      <c r="M4" s="9"/>
      <c r="N4" s="9" t="s">
        <v>58</v>
      </c>
      <c r="O4" s="9" t="s">
        <v>59</v>
      </c>
      <c r="P4" s="9" t="s">
        <v>60</v>
      </c>
      <c r="Q4" s="9" t="s">
        <v>61</v>
      </c>
      <c r="R4" s="9" t="s">
        <v>62</v>
      </c>
      <c r="S4" s="9"/>
      <c r="T4" s="10"/>
      <c r="U4" s="10"/>
      <c r="V4" s="10"/>
      <c r="W4" s="10"/>
    </row>
    <row r="5" spans="1:23">
      <c r="A5" s="15" t="s">
        <v>63</v>
      </c>
      <c r="B5" s="16" t="s">
        <v>64</v>
      </c>
      <c r="C5" s="9" t="s">
        <v>65</v>
      </c>
      <c r="D5" s="9" t="s">
        <v>66</v>
      </c>
      <c r="E5" s="9"/>
      <c r="F5" s="9" t="s">
        <v>67</v>
      </c>
      <c r="G5" s="9"/>
      <c r="H5" s="9"/>
      <c r="I5" s="9" t="s">
        <v>68</v>
      </c>
      <c r="J5" s="9" t="s">
        <v>69</v>
      </c>
      <c r="K5" s="9"/>
      <c r="L5" s="9"/>
      <c r="M5" s="9"/>
      <c r="N5" s="9" t="s">
        <v>70</v>
      </c>
      <c r="O5" s="9" t="s">
        <v>71</v>
      </c>
      <c r="P5" s="9" t="s">
        <v>72</v>
      </c>
      <c r="Q5" s="9" t="s">
        <v>73</v>
      </c>
      <c r="R5" s="9" t="s">
        <v>74</v>
      </c>
      <c r="S5" s="9"/>
      <c r="T5" s="10"/>
      <c r="U5" s="10"/>
      <c r="V5" s="10"/>
      <c r="W5" s="10"/>
    </row>
    <row r="6" spans="1:23" ht="25">
      <c r="A6" s="15" t="s">
        <v>75</v>
      </c>
      <c r="B6" s="16" t="s">
        <v>76</v>
      </c>
      <c r="C6" s="9"/>
      <c r="D6" s="9" t="s">
        <v>77</v>
      </c>
      <c r="E6" s="9"/>
      <c r="F6" s="9" t="s">
        <v>78</v>
      </c>
      <c r="G6" s="9"/>
      <c r="H6" s="9"/>
      <c r="I6" s="9" t="s">
        <v>79</v>
      </c>
      <c r="J6" s="9" t="s">
        <v>80</v>
      </c>
      <c r="K6" s="9"/>
      <c r="L6" s="9"/>
      <c r="M6" s="9"/>
      <c r="N6" s="9" t="s">
        <v>81</v>
      </c>
      <c r="O6" s="9" t="s">
        <v>82</v>
      </c>
      <c r="P6" s="9" t="s">
        <v>83</v>
      </c>
      <c r="Q6" s="9" t="s">
        <v>84</v>
      </c>
      <c r="R6" s="9" t="s">
        <v>85</v>
      </c>
      <c r="S6" s="9"/>
      <c r="T6" s="10"/>
      <c r="U6" s="10"/>
      <c r="V6" s="10"/>
      <c r="W6" s="10"/>
    </row>
    <row r="7" spans="1:23" ht="25">
      <c r="A7" s="15" t="s">
        <v>86</v>
      </c>
      <c r="B7" s="16" t="s">
        <v>87</v>
      </c>
      <c r="C7" s="9"/>
      <c r="D7" s="9" t="s">
        <v>88</v>
      </c>
      <c r="E7" s="9"/>
      <c r="F7" s="9" t="s">
        <v>89</v>
      </c>
      <c r="G7" s="9"/>
      <c r="H7" s="9"/>
      <c r="I7" s="9"/>
      <c r="J7" s="9" t="s">
        <v>90</v>
      </c>
      <c r="K7" s="9"/>
      <c r="L7" s="9"/>
      <c r="M7" s="9"/>
      <c r="N7" s="9"/>
      <c r="O7" s="9" t="s">
        <v>91</v>
      </c>
      <c r="P7" s="9" t="s">
        <v>92</v>
      </c>
      <c r="Q7" s="9"/>
      <c r="R7" s="9" t="s">
        <v>93</v>
      </c>
      <c r="S7" s="9"/>
      <c r="T7" s="10"/>
      <c r="U7" s="10"/>
      <c r="V7" s="10"/>
      <c r="W7" s="10"/>
    </row>
    <row r="8" spans="1:23" ht="25">
      <c r="A8" s="15" t="s">
        <v>94</v>
      </c>
      <c r="B8" s="16" t="s">
        <v>95</v>
      </c>
      <c r="C8" s="9"/>
      <c r="D8" s="9"/>
      <c r="E8" s="9"/>
      <c r="F8" s="9" t="s">
        <v>96</v>
      </c>
      <c r="G8" s="9"/>
      <c r="H8" s="9"/>
      <c r="I8" s="9"/>
      <c r="J8" s="9" t="s">
        <v>97</v>
      </c>
      <c r="K8" s="9"/>
      <c r="L8" s="9"/>
      <c r="M8" s="9"/>
      <c r="N8" s="9"/>
      <c r="O8" s="9" t="s">
        <v>98</v>
      </c>
      <c r="P8" s="9" t="s">
        <v>99</v>
      </c>
      <c r="Q8" s="9"/>
      <c r="R8" s="9"/>
      <c r="S8" s="9"/>
      <c r="T8" s="10"/>
      <c r="U8" s="10"/>
      <c r="V8" s="10"/>
      <c r="W8" s="10"/>
    </row>
    <row r="9" spans="1:23">
      <c r="A9" s="15" t="s">
        <v>100</v>
      </c>
      <c r="B9" s="16" t="s">
        <v>101</v>
      </c>
      <c r="C9" s="9"/>
      <c r="D9" s="9"/>
      <c r="E9" s="9"/>
      <c r="F9" s="9" t="s">
        <v>102</v>
      </c>
      <c r="G9" s="9"/>
      <c r="H9" s="9"/>
      <c r="I9" s="9"/>
      <c r="J9" s="9" t="s">
        <v>103</v>
      </c>
      <c r="K9" s="9"/>
      <c r="L9" s="9"/>
      <c r="M9" s="9"/>
      <c r="N9" s="9"/>
      <c r="O9" s="9" t="s">
        <v>104</v>
      </c>
      <c r="P9" s="9" t="s">
        <v>105</v>
      </c>
      <c r="Q9" s="9"/>
      <c r="R9" s="9"/>
      <c r="S9" s="9"/>
      <c r="T9" s="10"/>
      <c r="U9" s="10"/>
      <c r="V9" s="10"/>
      <c r="W9" s="10"/>
    </row>
    <row r="10" spans="1:23" ht="25">
      <c r="A10" s="15" t="s">
        <v>106</v>
      </c>
      <c r="B10" s="16"/>
      <c r="C10" s="9"/>
      <c r="D10" s="9"/>
      <c r="E10" s="9"/>
      <c r="F10" s="9" t="s">
        <v>107</v>
      </c>
      <c r="G10" s="9"/>
      <c r="H10" s="9"/>
      <c r="I10" s="9"/>
      <c r="J10" s="9"/>
      <c r="K10" s="9"/>
      <c r="L10" s="9"/>
      <c r="M10" s="9"/>
      <c r="N10" s="9"/>
      <c r="O10" s="9" t="s">
        <v>108</v>
      </c>
      <c r="P10" s="9" t="s">
        <v>109</v>
      </c>
      <c r="Q10" s="9"/>
      <c r="R10" s="9"/>
      <c r="S10" s="9"/>
      <c r="T10" s="10"/>
      <c r="U10" s="10"/>
      <c r="V10" s="10"/>
      <c r="W10" s="10"/>
    </row>
    <row r="11" spans="1:23" ht="25">
      <c r="A11" s="15" t="s">
        <v>110</v>
      </c>
      <c r="B11" s="16"/>
      <c r="C11" s="9"/>
      <c r="D11" s="9"/>
      <c r="E11" s="9"/>
      <c r="F11" s="9" t="s">
        <v>111</v>
      </c>
      <c r="G11" s="9"/>
      <c r="H11" s="9"/>
      <c r="I11" s="9"/>
      <c r="J11" s="9"/>
      <c r="K11" s="9"/>
      <c r="L11" s="9"/>
      <c r="M11" s="9"/>
      <c r="N11" s="9"/>
      <c r="O11" s="9" t="s">
        <v>112</v>
      </c>
      <c r="P11" s="9" t="s">
        <v>113</v>
      </c>
      <c r="Q11" s="9"/>
      <c r="R11" s="9"/>
      <c r="S11" s="9"/>
      <c r="T11" s="10"/>
      <c r="U11" s="10"/>
      <c r="V11" s="10"/>
      <c r="W11" s="10"/>
    </row>
    <row r="12" spans="1:23" ht="25">
      <c r="A12" s="15" t="s">
        <v>114</v>
      </c>
      <c r="B12" s="16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 t="s">
        <v>115</v>
      </c>
      <c r="P12" s="9" t="s">
        <v>116</v>
      </c>
      <c r="Q12" s="9"/>
      <c r="R12" s="9"/>
      <c r="S12" s="9"/>
      <c r="T12" s="10"/>
      <c r="U12" s="10"/>
      <c r="V12" s="10"/>
      <c r="W12" s="10"/>
    </row>
    <row r="13" spans="1:23">
      <c r="A13" s="15" t="s">
        <v>117</v>
      </c>
      <c r="B13" s="16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 t="s">
        <v>118</v>
      </c>
      <c r="P13" s="9" t="s">
        <v>119</v>
      </c>
      <c r="Q13" s="9"/>
      <c r="R13" s="9"/>
      <c r="S13" s="9"/>
      <c r="T13" s="10"/>
      <c r="U13" s="10"/>
      <c r="V13" s="10"/>
      <c r="W13" s="10"/>
    </row>
    <row r="14" spans="1:23" ht="25">
      <c r="A14" s="15"/>
      <c r="B14" s="16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 t="s">
        <v>120</v>
      </c>
      <c r="Q14" s="9"/>
      <c r="R14" s="9"/>
      <c r="S14" s="9"/>
      <c r="T14" s="10"/>
      <c r="U14" s="10"/>
      <c r="V14" s="10"/>
      <c r="W14" s="10"/>
    </row>
    <row r="20" spans="1:6" ht="42.75" customHeight="1">
      <c r="A20" s="11" t="s">
        <v>148</v>
      </c>
      <c r="B20" s="11" t="s">
        <v>138</v>
      </c>
      <c r="C20" s="11" t="s">
        <v>127</v>
      </c>
      <c r="D20" s="11" t="s">
        <v>133</v>
      </c>
      <c r="E20" s="11" t="s">
        <v>134</v>
      </c>
      <c r="F20" s="11" t="s">
        <v>1</v>
      </c>
    </row>
    <row r="21" spans="1:6">
      <c r="A21" s="12" t="s">
        <v>149</v>
      </c>
      <c r="B21" s="12" t="s">
        <v>139</v>
      </c>
      <c r="C21" s="12" t="s">
        <v>136</v>
      </c>
      <c r="D21" s="12" t="s">
        <v>149</v>
      </c>
      <c r="E21" s="12" t="s">
        <v>151</v>
      </c>
      <c r="F21" s="12">
        <v>1</v>
      </c>
    </row>
    <row r="22" spans="1:6">
      <c r="A22" s="12"/>
      <c r="B22" s="12" t="s">
        <v>140</v>
      </c>
      <c r="C22" s="12" t="s">
        <v>137</v>
      </c>
      <c r="D22" s="12" t="s">
        <v>150</v>
      </c>
      <c r="E22" s="12" t="s">
        <v>152</v>
      </c>
      <c r="F22" s="12">
        <v>2</v>
      </c>
    </row>
    <row r="23" spans="1:6">
      <c r="B23" s="12" t="s">
        <v>141</v>
      </c>
      <c r="E23" s="12" t="s">
        <v>134</v>
      </c>
    </row>
    <row r="24" spans="1:6">
      <c r="B24" s="12" t="s">
        <v>142</v>
      </c>
    </row>
    <row r="25" spans="1:6">
      <c r="B25" s="12" t="s">
        <v>143</v>
      </c>
    </row>
    <row r="26" spans="1:6">
      <c r="B26" s="12" t="s">
        <v>144</v>
      </c>
    </row>
    <row r="27" spans="1:6">
      <c r="B27" s="12" t="s">
        <v>145</v>
      </c>
    </row>
    <row r="28" spans="1:6">
      <c r="B28" s="12" t="s">
        <v>146</v>
      </c>
    </row>
    <row r="29" spans="1:6">
      <c r="B29" s="12" t="s">
        <v>147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29</vt:i4>
      </vt:variant>
    </vt:vector>
  </HeadingPairs>
  <TitlesOfParts>
    <vt:vector size="31" baseType="lpstr">
      <vt:lpstr>AA 01-09-2024-Additif</vt:lpstr>
      <vt:lpstr>DATAS</vt:lpstr>
      <vt:lpstr>ac_sd</vt:lpstr>
      <vt:lpstr>Auvergne_Rhône_Alpes</vt:lpstr>
      <vt:lpstr>Bourgogne_Franche_Comté</vt:lpstr>
      <vt:lpstr>Bretagne</vt:lpstr>
      <vt:lpstr>Centre_Val_de_Loire</vt:lpstr>
      <vt:lpstr>Corse</vt:lpstr>
      <vt:lpstr>Direction_service</vt:lpstr>
      <vt:lpstr>entretien</vt:lpstr>
      <vt:lpstr>Grand_Est</vt:lpstr>
      <vt:lpstr>Guadeloupe</vt:lpstr>
      <vt:lpstr>Guyane</vt:lpstr>
      <vt:lpstr>Hauts_de_France</vt:lpstr>
      <vt:lpstr>Ile_de_France</vt:lpstr>
      <vt:lpstr>La_Réunion</vt:lpstr>
      <vt:lpstr>Martinique</vt:lpstr>
      <vt:lpstr>Mayotte</vt:lpstr>
      <vt:lpstr>Normandie</vt:lpstr>
      <vt:lpstr>Nouvelle_Aquitaine</vt:lpstr>
      <vt:lpstr>Nouvelle_Calédonie</vt:lpstr>
      <vt:lpstr>Occitanie</vt:lpstr>
      <vt:lpstr>Pays_de_la_Loire</vt:lpstr>
      <vt:lpstr>Polynésie_française</vt:lpstr>
      <vt:lpstr>Poste_requalifie</vt:lpstr>
      <vt:lpstr>Provence_Alpes_Côte_d_Azur</vt:lpstr>
      <vt:lpstr>pv_psdv</vt:lpstr>
      <vt:lpstr>Régions</vt:lpstr>
      <vt:lpstr>RIFSEEP</vt:lpstr>
      <vt:lpstr>Saint_Martin</vt:lpstr>
      <vt:lpstr>Saint_Pierre_et_Miquelon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BERTRAND Jean-Marc</cp:lastModifiedBy>
  <cp:lastPrinted>2022-03-07T08:54:59Z</cp:lastPrinted>
  <dcterms:created xsi:type="dcterms:W3CDTF">1996-10-21T11:03:58Z</dcterms:created>
  <dcterms:modified xsi:type="dcterms:W3CDTF">2024-10-02T15:10:37Z</dcterms:modified>
</cp:coreProperties>
</file>